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u.crenguta\Desktop\Crenguta\2019\HG nr. reevaluare Univ Ovidius\"/>
    </mc:Choice>
  </mc:AlternateContent>
  <bookViews>
    <workbookView xWindow="240" yWindow="135" windowWidth="21075" windowHeight="9495" activeTab="1"/>
  </bookViews>
  <sheets>
    <sheet name="Anexa 2" sheetId="2" r:id="rId1"/>
    <sheet name="Anexa 1" sheetId="4" r:id="rId2"/>
  </sheets>
  <calcPr calcId="152511"/>
</workbook>
</file>

<file path=xl/calcChain.xml><?xml version="1.0" encoding="utf-8"?>
<calcChain xmlns="http://schemas.openxmlformats.org/spreadsheetml/2006/main">
  <c r="I18" i="2" l="1"/>
  <c r="I17" i="2"/>
  <c r="I10" i="2" l="1"/>
  <c r="I9" i="2" l="1"/>
</calcChain>
</file>

<file path=xl/sharedStrings.xml><?xml version="1.0" encoding="utf-8"?>
<sst xmlns="http://schemas.openxmlformats.org/spreadsheetml/2006/main" count="209" uniqueCount="109">
  <si>
    <t xml:space="preserve">DATE DE IDENTIFICARE </t>
  </si>
  <si>
    <t>Denumirea</t>
  </si>
  <si>
    <t>Elemente de identificare</t>
  </si>
  <si>
    <t>Nr. crt.</t>
  </si>
  <si>
    <t>Codul de clasificație</t>
  </si>
  <si>
    <t>Grupa 8 (bunuri aflate în patrimoniul public)</t>
  </si>
  <si>
    <t>Ordonator principal de credite</t>
  </si>
  <si>
    <t>Nr. M.F.</t>
  </si>
  <si>
    <t>Persoana juridică ce administrază imobilul</t>
  </si>
  <si>
    <t>Valoare de inventar actualizată                         -lei-</t>
  </si>
  <si>
    <t xml:space="preserve"> Ministerul Educației Naționale </t>
  </si>
  <si>
    <t>8.29.08</t>
  </si>
  <si>
    <t>Biblioteca Centrală Universitară M. Eminescu Iași</t>
  </si>
  <si>
    <t xml:space="preserve"> Biblioteca Centrală Universitară „Mihai Eminescu” Iași,                                        CUI 4540836 </t>
  </si>
  <si>
    <t>ale imobilelor a căror  valoare de  inventar se modifică ca urmare a reevaluării imobilelor</t>
  </si>
  <si>
    <t>8.26.10</t>
  </si>
  <si>
    <t>Universitatea Ovidius din Constanța, CUI 4301332</t>
  </si>
  <si>
    <t>Clădire</t>
  </si>
  <si>
    <t>Județul Iași, Municipiul Iași, str. Păcurari nr. 4</t>
  </si>
  <si>
    <t>Județul Constanța, Municipiul Constanța, str. Ilarie Voronca nr. 7</t>
  </si>
  <si>
    <t xml:space="preserve"> Ordonator principal de credite</t>
  </si>
  <si>
    <t>Persoana juridică care administrază imobilul</t>
  </si>
  <si>
    <t>Descrierea tehnică din inventarul centralizat al bunurilor din domeniul public al statului</t>
  </si>
  <si>
    <t>Descrierea tehnică actualizată</t>
  </si>
  <si>
    <t>Anexa nr. 1</t>
  </si>
  <si>
    <t>Construcție, fundație de beton, zidărie din cărămidă cu beton și acoperită cu tablă (clădire veche + clădire nouă), Sc=2183, Sd=12091,47 mp;Punct transformare: Sc=Sd=17 mp; Steren (inclusiv construcția)= 3545 mp; CF nr. 153462 Iași</t>
  </si>
  <si>
    <t>Clădire C1 -Universitatea Ovidius, suprafața construită= 250 mp, suprafață teren din acte=252 mp/ suprafață teren măsurată=253 mp; CF nr. 216843  Constanța</t>
  </si>
  <si>
    <t>Descriere tehnică actualizată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</si>
  <si>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</si>
  <si>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154459</t>
  </si>
  <si>
    <t>Teren</t>
  </si>
  <si>
    <t>S=1680mp</t>
  </si>
  <si>
    <t>154932</t>
  </si>
  <si>
    <t>Cladire P+1 Sc=281,96 mp</t>
  </si>
  <si>
    <t>154933</t>
  </si>
  <si>
    <t>S=1462 mp</t>
  </si>
  <si>
    <t>Cladire Ateneul " Mihai Eminescu"</t>
  </si>
  <si>
    <t>S+P+1E; Sc=1033 mp; Sd=2889 mp</t>
  </si>
  <si>
    <t>154937</t>
  </si>
  <si>
    <t>S=1626 mp</t>
  </si>
  <si>
    <t>154938</t>
  </si>
  <si>
    <t>Universitatea „Ștefan cel Mare” din Suceava, CUI 4244423</t>
  </si>
  <si>
    <t>Județul Suceava, Municipiul Suceava, Str. Universităţii nr. 1</t>
  </si>
  <si>
    <t>Județul Suceava, Comuna Râșca</t>
  </si>
  <si>
    <t>Teren în suprafață totală de 1462 mp, identificat astfel: suprafața de 296 mp, nr. cadastral CAD: 1126, CF 32096 Râșca, suprafața de 73 mp, nr. cadastral CAD: 1117, CF 32095 Râșca, suprafața de 378 mp, nr. cadastral CAD: 1116, CF 32094 Râșca, suprafața de 427 mp, nr. cadastral CAD: 765, CF 32093 Râșca și suprafața de 288 mp, nr. cadastral CAD: 764, CF 32092 Râșca</t>
  </si>
  <si>
    <t>S=300.000 mp</t>
  </si>
  <si>
    <t>Cladire - Cabană, nr. cadastral CAD: 764-C1, CF 32092 Râșca</t>
  </si>
  <si>
    <t>Teren în suprafață de 1.680 mp din acte/1.681 mp  măsurată , nr. cadastral 30741, CF 30741 Suceava</t>
  </si>
  <si>
    <t>Cladire - Ateneu, nr. cadastral CAD: 2728-C1, CF 30372 Gălănești</t>
  </si>
  <si>
    <t>Adresa actualizată</t>
  </si>
  <si>
    <t>Județul Suceava, Comuna Gălănești</t>
  </si>
  <si>
    <t>Județul Suceava, Comuna Moara</t>
  </si>
  <si>
    <t>Teren în suprafață de 1.626 mp, nr. cadastral CAD: 2728, CF 30372 Gălănești</t>
  </si>
  <si>
    <t>Județul Suceava, Nr: -;</t>
  </si>
  <si>
    <t>Județul Suceava,  Nr: -;</t>
  </si>
  <si>
    <t>Județul Suceava, Comuna Moara, str. Stațiunii nr. 130</t>
  </si>
  <si>
    <t>Universitatea Ovidius din Constanța,         CUI 4301332</t>
  </si>
  <si>
    <t>Universitatea „Ștefan cel Mare” din Suceava,             CUI 4244423</t>
  </si>
  <si>
    <t>Universitatea „Ștefan cel Mare” din Suceava,       CUI 4244423</t>
  </si>
  <si>
    <t>Universitatea „Ștefan cel Mare” din Suceava,           CUI 4244423</t>
  </si>
  <si>
    <t>Cabana Șipoțel</t>
  </si>
  <si>
    <t>Universitatea „Ștefan cel Mare” din Suceava,         CUI 4244423</t>
  </si>
  <si>
    <t>Clădire D+P+3E, suprafața construită= 252 mp, suprafață teren=822,16 mp</t>
  </si>
  <si>
    <t>Adresa din inventarul centralizat al bunurilor din domeniul public al statului</t>
  </si>
  <si>
    <t>Teren în suprafață de 300.000 mp, nr. cadastral 816, CF 816 Moara</t>
  </si>
  <si>
    <t>Anexa nr. 2</t>
  </si>
  <si>
    <t>ale imobilelor la care se modifică caracteristicile tehnice și adresa poștală ca urmare a efectuării lucrărilor de cadastru şi publicitate imobiliară</t>
  </si>
  <si>
    <t>155453</t>
  </si>
  <si>
    <t>155454</t>
  </si>
  <si>
    <t>155455</t>
  </si>
  <si>
    <t>155456</t>
  </si>
  <si>
    <t>155457</t>
  </si>
  <si>
    <t>Imprejmuire</t>
  </si>
  <si>
    <t>155459</t>
  </si>
  <si>
    <t>împrejmuire</t>
  </si>
  <si>
    <t>155460</t>
  </si>
  <si>
    <t>Peluza</t>
  </si>
  <si>
    <t>155461</t>
  </si>
  <si>
    <t>Platforma</t>
  </si>
  <si>
    <t>155462</t>
  </si>
  <si>
    <t>Tribuna I</t>
  </si>
  <si>
    <t>155463</t>
  </si>
  <si>
    <t>Tribuna</t>
  </si>
  <si>
    <t>155464</t>
  </si>
  <si>
    <t>Municipiul București, Sector 5, Str. Verigei nr. 7</t>
  </si>
  <si>
    <t>Municipiul București, Sector 5, Str. Boldești nr. 7</t>
  </si>
  <si>
    <t>Municipiul București, Sector  4, Str. Prașilei nr. 47</t>
  </si>
  <si>
    <t>Universitatea Națională de Educație Fizică și Sport din București, CUI 4267192</t>
  </si>
  <si>
    <t xml:space="preserve">clădire P+3E, suprafaţă construită=208 mp; suprafață desfășurată=832 mp; suprafață teren=520,13 mp; suprafață utilă=170,38 mp; CF 204888; </t>
  </si>
  <si>
    <t xml:space="preserve">Grup social administrativ cu tribuna acoperita la teren sportiv cu anexe; CF 204931 </t>
  </si>
  <si>
    <t xml:space="preserve">Centrala termica, CF 204931 </t>
  </si>
  <si>
    <t xml:space="preserve">Constructie metalica etajata- afisare scor; CF 204931 </t>
  </si>
  <si>
    <t xml:space="preserve">Împrejmuire bază sportivă; CF 204931 </t>
  </si>
  <si>
    <t>Construcție metalică; CF 204931</t>
  </si>
  <si>
    <t xml:space="preserve">clădire P+E, suprafaţă construită=673 mp, suprafață desfășurată=1314 mp; suprafaţă teren=864,88 mp; suprafața utilă=613,91 mp mp; CF 204889 </t>
  </si>
  <si>
    <t>Împrejmuire teren fotbal; CF 204931</t>
  </si>
  <si>
    <t xml:space="preserve">Platformă betonată; CF 204931 </t>
  </si>
  <si>
    <t xml:space="preserve">Construcție metalică; CF 204931 </t>
  </si>
  <si>
    <t xml:space="preserve">Tribuna II; CF 204931 </t>
  </si>
  <si>
    <t xml:space="preserve">Suprafață teren=17405,41 mp; CF 204931 </t>
  </si>
  <si>
    <t>Cantină</t>
  </si>
  <si>
    <t>Teren în suprafață de 1.680 mp din acte/1.681 mp  măsurată, nr. cadastral 30741, CF 30741 Suceava</t>
  </si>
  <si>
    <t>imobil cu destinația de cantină formată din clădire P+E cu magazie, parterul are în componență 29 de spații cu destinații diferite (suprafața utilă =613,91 mp, suprafață construită = 673 mp), etajul I- în suprafață construită totală de 634,8 mp are în componență sala de mese, cu o suprafață construită de 604,52 mp, și casa scării, cu o suprafață construită de 30,28 mp, nr. cadastral 204889-C1, teren în suprafață de 865 mp, nr. cadastral 204889, CF  204889 București, Sector 5</t>
  </si>
  <si>
    <t>imobil cu destinația de dispensar medical formată din clădire P+3E, parterul -cabinet cab. cons. med. gen., cab. cons. med. gen., cab. med. coord, cam. staționare urgențe, cam. prim ajutor urgențe, fișier garderobă, depozit, cam. de așteptare, WC, culoar - în suprafață utilă =170,38 mp, suprafață construită = 200 mp, etajul I- tratament med. gen., ginecologie, recoltări, consultări specialități def. primară, predare, spălare, sterilizare, camera de așteptare, WC, culoar, casa scării - în suprafață utilă de 174,09 mp, etajul II- 2 cab. stomatologie, cabinet psihologie, asistenta șefă, developare, cam. izolator, rx. dentare, cam. așteptare, WC, culoar, casa scării -în suprafață utilă de 174,13 mp, și etajul III- 2 cab. stomatologie, 3 cabinete, oficiu, cabinet, cam. izolator, cam. așteptare, WC, culoar, casa scării- în suprafață  utilă de 174,13 mp, nr. cadastral 204888-C1, teren în suprafață de 520 mp, nr. cadastral 204888, CF  204888 București, Sector 5</t>
  </si>
  <si>
    <t>Cămin studențesc</t>
  </si>
  <si>
    <t>Baza Sportivă - Grup social administrativ cu tribuna acoperită la teren sportiv cu anexe</t>
  </si>
  <si>
    <t>clădire</t>
  </si>
  <si>
    <t>imobil cu destinația de dispensar medical formată din clădire P+3E, parterul -cabinet cab. cons. med. gen., cab. cons. med. gen., cab. med. coord, cam. staționare urgențe, cam. prim ajutor urgențe, fișier garderobă, depozit, cam. de așteptare, WC, culoar - în suprafață utilă =170,38 mp, suprafață construită = 200 mp, etajul I- tratament med. gen., ginecologie, recoltări, consultări specialități def. primară, predare, spălare, sterilizare, camera de așteptare, WC, culoar, casa scării - în suprafață utilă de 174,09 mp, etajul II- 2 cab. stomatologie, cabinet psihologie, asistenta șefă, developare, cam. izolator, rx. dentare, cam. așteptare, WC, culoar, casa scării -în suprafață utilă de 174,13 mp, și etajul III- 2 cab. stomatologie, 3 cabinete, oficiu, cabinet, cam. izolator, cam. așteptare, WC, culoar, casa scării- în suprafață  utilă de 174,13 mp, nr. cadastral 204888-C1, și teren în suprafață de 520 mp, nr. cadastral 204888, CF  204888 București, Sector 5</t>
  </si>
  <si>
    <t>imobil cu destinația de cantină formată din clădire P+E cu magazie, parterul are în componență 29 de spații cu destinații diferite (suprafața utilă =613,91 mp, suprafață construită = 673 mp), etajul I- în suprafață construită totală de 634,8 mp are în componență sala de mese, cu o suprafață construită de 604,52 mp, și casa scării, cu o suprafață construită de 30,28 mp, nr. cadastral 204889-C1, și teren în suprafață de 865 mp, nr. cadastral 204889, CF  204889 București, Sector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</si>
</sst>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Palatino Linotype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/>
    <xf numFmtId="3" fontId="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9" workbookViewId="0">
      <selection activeCell="J19" sqref="J19"/>
    </sheetView>
  </sheetViews>
  <sheetFormatPr defaultRowHeight="15.75" x14ac:dyDescent="0.25"/>
  <cols>
    <col min="1" max="1" width="0.7109375" style="1" customWidth="1"/>
    <col min="2" max="2" width="4.28515625" style="1" customWidth="1"/>
    <col min="3" max="3" width="7.85546875" style="1" customWidth="1"/>
    <col min="4" max="4" width="9.85546875" style="1" customWidth="1"/>
    <col min="5" max="5" width="29.5703125" style="14" customWidth="1"/>
    <col min="6" max="6" width="21.42578125" style="14" customWidth="1"/>
    <col min="7" max="7" width="37.42578125" style="13" customWidth="1"/>
    <col min="8" max="8" width="21.140625" style="14" customWidth="1"/>
    <col min="9" max="9" width="12.28515625" style="29" customWidth="1"/>
    <col min="10" max="10" width="16.5703125" style="13" customWidth="1"/>
    <col min="11" max="11" width="11.28515625" style="1" bestFit="1" customWidth="1"/>
    <col min="12" max="12" width="11.28515625" style="12" bestFit="1" customWidth="1"/>
    <col min="13" max="16384" width="9.140625" style="1"/>
  </cols>
  <sheetData>
    <row r="1" spans="1:12" x14ac:dyDescent="0.25">
      <c r="B1" s="15"/>
      <c r="C1" s="2"/>
      <c r="D1" s="3"/>
      <c r="E1" s="4"/>
      <c r="F1" s="4"/>
      <c r="G1" s="4"/>
      <c r="H1" s="4"/>
      <c r="I1" s="5" t="s">
        <v>65</v>
      </c>
    </row>
    <row r="2" spans="1:12" x14ac:dyDescent="0.25">
      <c r="B2" s="36" t="s">
        <v>0</v>
      </c>
      <c r="C2" s="36"/>
      <c r="D2" s="36"/>
      <c r="E2" s="36"/>
      <c r="F2" s="36"/>
      <c r="G2" s="36"/>
      <c r="H2" s="36"/>
      <c r="I2" s="36"/>
    </row>
    <row r="3" spans="1:12" x14ac:dyDescent="0.25">
      <c r="B3" s="36" t="s">
        <v>14</v>
      </c>
      <c r="C3" s="36"/>
      <c r="D3" s="36"/>
      <c r="E3" s="36"/>
      <c r="F3" s="36"/>
      <c r="G3" s="36"/>
      <c r="H3" s="36"/>
      <c r="I3" s="36"/>
    </row>
    <row r="4" spans="1:12" x14ac:dyDescent="0.25">
      <c r="B4" s="37"/>
      <c r="C4" s="37"/>
      <c r="D4" s="37"/>
      <c r="E4" s="37"/>
      <c r="F4" s="37"/>
      <c r="G4" s="37"/>
      <c r="H4" s="37"/>
      <c r="I4" s="37"/>
    </row>
    <row r="5" spans="1:12" ht="24" customHeight="1" x14ac:dyDescent="0.25">
      <c r="B5" s="35" t="s">
        <v>6</v>
      </c>
      <c r="C5" s="35"/>
      <c r="D5" s="35"/>
      <c r="E5" s="35"/>
      <c r="F5" s="35"/>
      <c r="G5" s="6">
        <v>13729380</v>
      </c>
      <c r="H5" s="38" t="s">
        <v>10</v>
      </c>
      <c r="I5" s="38"/>
    </row>
    <row r="6" spans="1:12" x14ac:dyDescent="0.25">
      <c r="B6" s="35" t="s">
        <v>5</v>
      </c>
      <c r="C6" s="35"/>
      <c r="D6" s="35"/>
      <c r="E6" s="35"/>
      <c r="F6" s="35"/>
      <c r="G6" s="35"/>
      <c r="H6" s="35"/>
      <c r="I6" s="7"/>
    </row>
    <row r="7" spans="1:12" x14ac:dyDescent="0.25">
      <c r="B7" s="35" t="s">
        <v>2</v>
      </c>
      <c r="C7" s="35"/>
      <c r="D7" s="35"/>
      <c r="E7" s="35"/>
      <c r="F7" s="35"/>
      <c r="G7" s="35"/>
      <c r="H7" s="35"/>
      <c r="I7" s="7"/>
    </row>
    <row r="8" spans="1:12" ht="63" x14ac:dyDescent="0.25">
      <c r="B8" s="6" t="s">
        <v>3</v>
      </c>
      <c r="C8" s="8" t="s">
        <v>7</v>
      </c>
      <c r="D8" s="9" t="s">
        <v>4</v>
      </c>
      <c r="E8" s="10" t="s">
        <v>8</v>
      </c>
      <c r="F8" s="6" t="s">
        <v>1</v>
      </c>
      <c r="G8" s="6" t="s">
        <v>27</v>
      </c>
      <c r="H8" s="6" t="s">
        <v>49</v>
      </c>
      <c r="I8" s="11" t="s">
        <v>9</v>
      </c>
    </row>
    <row r="9" spans="1:12" s="17" customFormat="1" ht="132.75" customHeight="1" x14ac:dyDescent="0.25">
      <c r="B9" s="6">
        <v>1</v>
      </c>
      <c r="C9" s="26">
        <v>38839</v>
      </c>
      <c r="D9" s="26" t="s">
        <v>11</v>
      </c>
      <c r="E9" s="26" t="s">
        <v>13</v>
      </c>
      <c r="F9" s="26" t="s">
        <v>12</v>
      </c>
      <c r="G9" s="26" t="s">
        <v>25</v>
      </c>
      <c r="H9" s="26" t="s">
        <v>18</v>
      </c>
      <c r="I9" s="27">
        <f>24968078+5999600</f>
        <v>30967678</v>
      </c>
      <c r="J9" s="20"/>
      <c r="L9" s="18"/>
    </row>
    <row r="10" spans="1:12" ht="78.75" x14ac:dyDescent="0.25">
      <c r="A10" s="30"/>
      <c r="B10" s="19">
        <v>2</v>
      </c>
      <c r="C10" s="26">
        <v>155466</v>
      </c>
      <c r="D10" s="26" t="s">
        <v>15</v>
      </c>
      <c r="E10" s="26" t="s">
        <v>16</v>
      </c>
      <c r="F10" s="26" t="s">
        <v>17</v>
      </c>
      <c r="G10" s="26" t="s">
        <v>26</v>
      </c>
      <c r="H10" s="26" t="s">
        <v>19</v>
      </c>
      <c r="I10" s="27">
        <f>570276+5708384</f>
        <v>6278660</v>
      </c>
    </row>
    <row r="11" spans="1:12" ht="47.25" x14ac:dyDescent="0.25">
      <c r="B11" s="6">
        <v>3</v>
      </c>
      <c r="C11" s="26">
        <v>154459</v>
      </c>
      <c r="D11" s="26" t="s">
        <v>15</v>
      </c>
      <c r="E11" s="26" t="s">
        <v>41</v>
      </c>
      <c r="F11" s="26" t="s">
        <v>30</v>
      </c>
      <c r="G11" s="26" t="s">
        <v>47</v>
      </c>
      <c r="H11" s="26" t="s">
        <v>42</v>
      </c>
      <c r="I11" s="28">
        <v>190529</v>
      </c>
    </row>
    <row r="12" spans="1:12" ht="31.5" x14ac:dyDescent="0.25">
      <c r="B12" s="19">
        <v>4</v>
      </c>
      <c r="C12" s="26">
        <v>154932</v>
      </c>
      <c r="D12" s="26" t="s">
        <v>15</v>
      </c>
      <c r="E12" s="26" t="s">
        <v>41</v>
      </c>
      <c r="F12" s="26" t="s">
        <v>60</v>
      </c>
      <c r="G12" s="26" t="s">
        <v>46</v>
      </c>
      <c r="H12" s="26" t="s">
        <v>43</v>
      </c>
      <c r="I12" s="28">
        <v>3592331</v>
      </c>
    </row>
    <row r="13" spans="1:12" ht="157.5" x14ac:dyDescent="0.25">
      <c r="B13" s="6">
        <v>5</v>
      </c>
      <c r="C13" s="26">
        <v>154933</v>
      </c>
      <c r="D13" s="26" t="s">
        <v>15</v>
      </c>
      <c r="E13" s="26" t="s">
        <v>41</v>
      </c>
      <c r="F13" s="26" t="s">
        <v>30</v>
      </c>
      <c r="G13" s="26" t="s">
        <v>44</v>
      </c>
      <c r="H13" s="26" t="s">
        <v>43</v>
      </c>
      <c r="I13" s="28">
        <v>136517</v>
      </c>
    </row>
    <row r="14" spans="1:12" ht="31.5" x14ac:dyDescent="0.25">
      <c r="B14" s="19">
        <v>6</v>
      </c>
      <c r="C14" s="26">
        <v>154936</v>
      </c>
      <c r="D14" s="26" t="s">
        <v>15</v>
      </c>
      <c r="E14" s="26" t="s">
        <v>41</v>
      </c>
      <c r="F14" s="26" t="s">
        <v>36</v>
      </c>
      <c r="G14" s="26" t="s">
        <v>48</v>
      </c>
      <c r="H14" s="26" t="s">
        <v>50</v>
      </c>
      <c r="I14" s="28">
        <v>298951</v>
      </c>
    </row>
    <row r="15" spans="1:12" ht="47.25" x14ac:dyDescent="0.25">
      <c r="B15" s="6">
        <v>7</v>
      </c>
      <c r="C15" s="26" t="s">
        <v>38</v>
      </c>
      <c r="D15" s="26" t="s">
        <v>15</v>
      </c>
      <c r="E15" s="26" t="s">
        <v>41</v>
      </c>
      <c r="F15" s="26" t="s">
        <v>30</v>
      </c>
      <c r="G15" s="26" t="s">
        <v>52</v>
      </c>
      <c r="H15" s="26" t="s">
        <v>50</v>
      </c>
      <c r="I15" s="28">
        <v>86255</v>
      </c>
    </row>
    <row r="16" spans="1:12" ht="47.25" x14ac:dyDescent="0.25">
      <c r="B16" s="19">
        <v>8</v>
      </c>
      <c r="C16" s="26" t="s">
        <v>40</v>
      </c>
      <c r="D16" s="26" t="s">
        <v>15</v>
      </c>
      <c r="E16" s="26" t="s">
        <v>41</v>
      </c>
      <c r="F16" s="26" t="s">
        <v>30</v>
      </c>
      <c r="G16" s="26" t="s">
        <v>64</v>
      </c>
      <c r="H16" s="26" t="s">
        <v>55</v>
      </c>
      <c r="I16" s="28">
        <v>26017537</v>
      </c>
    </row>
    <row r="17" spans="2:9" ht="204.75" x14ac:dyDescent="0.25">
      <c r="B17" s="26">
        <v>9</v>
      </c>
      <c r="C17" s="16" t="s">
        <v>67</v>
      </c>
      <c r="D17" s="16" t="s">
        <v>15</v>
      </c>
      <c r="E17" s="26" t="s">
        <v>87</v>
      </c>
      <c r="F17" s="16" t="s">
        <v>100</v>
      </c>
      <c r="G17" s="16" t="s">
        <v>102</v>
      </c>
      <c r="H17" s="16" t="s">
        <v>84</v>
      </c>
      <c r="I17" s="28">
        <f>1413260+6596299</f>
        <v>8009559</v>
      </c>
    </row>
    <row r="18" spans="2:9" ht="393.75" x14ac:dyDescent="0.25">
      <c r="B18" s="31">
        <v>10</v>
      </c>
      <c r="C18" s="16" t="s">
        <v>68</v>
      </c>
      <c r="D18" s="16" t="s">
        <v>15</v>
      </c>
      <c r="E18" s="26" t="s">
        <v>87</v>
      </c>
      <c r="F18" s="16" t="s">
        <v>104</v>
      </c>
      <c r="G18" s="16" t="s">
        <v>103</v>
      </c>
      <c r="H18" s="16" t="s">
        <v>85</v>
      </c>
      <c r="I18" s="28">
        <f>849920+3688343</f>
        <v>4538263</v>
      </c>
    </row>
    <row r="19" spans="2:9" ht="63" x14ac:dyDescent="0.25">
      <c r="B19" s="26">
        <v>11</v>
      </c>
      <c r="C19" s="16" t="s">
        <v>69</v>
      </c>
      <c r="D19" s="16" t="s">
        <v>15</v>
      </c>
      <c r="E19" s="26" t="s">
        <v>87</v>
      </c>
      <c r="F19" s="16" t="s">
        <v>105</v>
      </c>
      <c r="G19" s="16" t="s">
        <v>89</v>
      </c>
      <c r="H19" s="16" t="s">
        <v>86</v>
      </c>
      <c r="I19" s="28">
        <v>6668351</v>
      </c>
    </row>
    <row r="20" spans="2:9" ht="47.25" x14ac:dyDescent="0.25">
      <c r="B20" s="26">
        <v>12</v>
      </c>
      <c r="C20" s="16" t="s">
        <v>70</v>
      </c>
      <c r="D20" s="16" t="s">
        <v>15</v>
      </c>
      <c r="E20" s="26" t="s">
        <v>87</v>
      </c>
      <c r="F20" s="16" t="s">
        <v>17</v>
      </c>
      <c r="G20" s="16" t="s">
        <v>90</v>
      </c>
      <c r="H20" s="16" t="s">
        <v>86</v>
      </c>
      <c r="I20" s="28">
        <v>75500</v>
      </c>
    </row>
    <row r="21" spans="2:9" ht="47.25" x14ac:dyDescent="0.25">
      <c r="B21" s="31">
        <v>13</v>
      </c>
      <c r="C21" s="16" t="s">
        <v>71</v>
      </c>
      <c r="D21" s="16" t="s">
        <v>15</v>
      </c>
      <c r="E21" s="26" t="s">
        <v>87</v>
      </c>
      <c r="F21" s="16" t="s">
        <v>106</v>
      </c>
      <c r="G21" s="16" t="s">
        <v>91</v>
      </c>
      <c r="H21" s="16" t="s">
        <v>86</v>
      </c>
      <c r="I21" s="28">
        <v>35575</v>
      </c>
    </row>
    <row r="22" spans="2:9" ht="47.25" x14ac:dyDescent="0.25">
      <c r="B22" s="26">
        <v>14</v>
      </c>
      <c r="C22" s="32">
        <v>155458</v>
      </c>
      <c r="D22" s="32" t="s">
        <v>15</v>
      </c>
      <c r="E22" s="26" t="s">
        <v>87</v>
      </c>
      <c r="F22" s="32" t="s">
        <v>72</v>
      </c>
      <c r="G22" s="32" t="s">
        <v>92</v>
      </c>
      <c r="H22" s="16" t="s">
        <v>86</v>
      </c>
      <c r="I22" s="28">
        <v>146167</v>
      </c>
    </row>
    <row r="23" spans="2:9" ht="47.25" x14ac:dyDescent="0.25">
      <c r="B23" s="26">
        <v>15</v>
      </c>
      <c r="C23" s="33" t="s">
        <v>73</v>
      </c>
      <c r="D23" s="33" t="s">
        <v>15</v>
      </c>
      <c r="E23" s="26" t="s">
        <v>87</v>
      </c>
      <c r="F23" s="34" t="s">
        <v>74</v>
      </c>
      <c r="G23" s="16" t="s">
        <v>95</v>
      </c>
      <c r="H23" s="16" t="s">
        <v>86</v>
      </c>
      <c r="I23" s="28">
        <v>41470</v>
      </c>
    </row>
    <row r="24" spans="2:9" ht="47.25" x14ac:dyDescent="0.25">
      <c r="B24" s="31">
        <v>16</v>
      </c>
      <c r="C24" s="33" t="s">
        <v>75</v>
      </c>
      <c r="D24" s="33" t="s">
        <v>15</v>
      </c>
      <c r="E24" s="26" t="s">
        <v>87</v>
      </c>
      <c r="F24" s="34" t="s">
        <v>76</v>
      </c>
      <c r="G24" s="16" t="s">
        <v>93</v>
      </c>
      <c r="H24" s="16" t="s">
        <v>86</v>
      </c>
      <c r="I24" s="28">
        <v>87167</v>
      </c>
    </row>
    <row r="25" spans="2:9" ht="47.25" x14ac:dyDescent="0.25">
      <c r="B25" s="26">
        <v>17</v>
      </c>
      <c r="C25" s="33" t="s">
        <v>77</v>
      </c>
      <c r="D25" s="33" t="s">
        <v>15</v>
      </c>
      <c r="E25" s="26" t="s">
        <v>87</v>
      </c>
      <c r="F25" s="34" t="s">
        <v>78</v>
      </c>
      <c r="G25" s="16" t="s">
        <v>96</v>
      </c>
      <c r="H25" s="16" t="s">
        <v>86</v>
      </c>
      <c r="I25" s="28">
        <v>57785</v>
      </c>
    </row>
    <row r="26" spans="2:9" ht="47.25" x14ac:dyDescent="0.25">
      <c r="B26" s="26">
        <v>18</v>
      </c>
      <c r="C26" s="33" t="s">
        <v>79</v>
      </c>
      <c r="D26" s="33" t="s">
        <v>15</v>
      </c>
      <c r="E26" s="26" t="s">
        <v>87</v>
      </c>
      <c r="F26" s="34" t="s">
        <v>80</v>
      </c>
      <c r="G26" s="16" t="s">
        <v>97</v>
      </c>
      <c r="H26" s="16" t="s">
        <v>86</v>
      </c>
      <c r="I26" s="28">
        <v>309970</v>
      </c>
    </row>
    <row r="27" spans="2:9" ht="47.25" x14ac:dyDescent="0.25">
      <c r="B27" s="31">
        <v>19</v>
      </c>
      <c r="C27" s="33" t="s">
        <v>81</v>
      </c>
      <c r="D27" s="33" t="s">
        <v>15</v>
      </c>
      <c r="E27" s="26" t="s">
        <v>87</v>
      </c>
      <c r="F27" s="34" t="s">
        <v>82</v>
      </c>
      <c r="G27" s="16" t="s">
        <v>98</v>
      </c>
      <c r="H27" s="16" t="s">
        <v>86</v>
      </c>
      <c r="I27" s="28">
        <v>270318</v>
      </c>
    </row>
    <row r="28" spans="2:9" ht="47.25" x14ac:dyDescent="0.25">
      <c r="B28" s="26">
        <v>20</v>
      </c>
      <c r="C28" s="33" t="s">
        <v>83</v>
      </c>
      <c r="D28" s="33" t="s">
        <v>15</v>
      </c>
      <c r="E28" s="26" t="s">
        <v>87</v>
      </c>
      <c r="F28" s="34" t="s">
        <v>30</v>
      </c>
      <c r="G28" s="34" t="s">
        <v>99</v>
      </c>
      <c r="H28" s="16" t="s">
        <v>86</v>
      </c>
      <c r="I28" s="28">
        <v>2663323</v>
      </c>
    </row>
  </sheetData>
  <mergeCells count="7">
    <mergeCell ref="B6:H6"/>
    <mergeCell ref="B7:H7"/>
    <mergeCell ref="B2:I2"/>
    <mergeCell ref="B3:I3"/>
    <mergeCell ref="B4:I4"/>
    <mergeCell ref="H5:I5"/>
    <mergeCell ref="B5:F5"/>
  </mergeCells>
  <pageMargins left="0.11811023622047245" right="0.11811023622047245" top="0.59055118110236227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8" workbookViewId="0">
      <selection activeCell="M19" sqref="M19"/>
    </sheetView>
  </sheetViews>
  <sheetFormatPr defaultRowHeight="15.75" x14ac:dyDescent="0.25"/>
  <cols>
    <col min="1" max="1" width="3.85546875" style="1" customWidth="1"/>
    <col min="2" max="2" width="8.28515625" style="1" customWidth="1"/>
    <col min="3" max="3" width="9.85546875" style="1" customWidth="1"/>
    <col min="4" max="4" width="16.5703125" style="1" customWidth="1"/>
    <col min="5" max="5" width="10.7109375" style="1" customWidth="1"/>
    <col min="6" max="6" width="17.42578125" style="1" customWidth="1"/>
    <col min="7" max="7" width="45.42578125" style="21" customWidth="1"/>
    <col min="8" max="8" width="18.28515625" style="1" customWidth="1"/>
    <col min="9" max="9" width="14.28515625" style="1" customWidth="1"/>
  </cols>
  <sheetData>
    <row r="1" spans="1:9" x14ac:dyDescent="0.25">
      <c r="A1" s="1" t="s">
        <v>28</v>
      </c>
      <c r="H1" s="22" t="s">
        <v>24</v>
      </c>
    </row>
    <row r="2" spans="1:9" x14ac:dyDescent="0.25">
      <c r="H2" s="22"/>
    </row>
    <row r="3" spans="1:9" x14ac:dyDescent="0.25">
      <c r="H3" s="22"/>
    </row>
    <row r="4" spans="1:9" x14ac:dyDescent="0.25">
      <c r="F4" s="23" t="s">
        <v>0</v>
      </c>
    </row>
    <row r="5" spans="1:9" ht="31.5" customHeight="1" x14ac:dyDescent="0.25">
      <c r="C5" s="39" t="s">
        <v>66</v>
      </c>
      <c r="D5" s="39"/>
      <c r="E5" s="39"/>
      <c r="F5" s="39"/>
      <c r="G5" s="39"/>
    </row>
    <row r="7" spans="1:9" x14ac:dyDescent="0.25">
      <c r="A7" s="24" t="s">
        <v>20</v>
      </c>
      <c r="B7" s="24"/>
      <c r="C7" s="24"/>
      <c r="D7" s="24"/>
      <c r="E7" s="43" t="s">
        <v>10</v>
      </c>
      <c r="F7" s="43"/>
      <c r="G7" s="43"/>
      <c r="H7" s="43">
        <v>13729380</v>
      </c>
      <c r="I7" s="43"/>
    </row>
    <row r="8" spans="1:9" x14ac:dyDescent="0.25">
      <c r="A8" s="24" t="s">
        <v>5</v>
      </c>
      <c r="B8" s="24"/>
      <c r="C8" s="24"/>
      <c r="D8" s="24"/>
      <c r="E8" s="43"/>
      <c r="F8" s="43"/>
      <c r="G8" s="43"/>
      <c r="H8" s="43"/>
      <c r="I8" s="43"/>
    </row>
    <row r="9" spans="1:9" x14ac:dyDescent="0.25">
      <c r="A9" s="40" t="s">
        <v>2</v>
      </c>
      <c r="B9" s="41"/>
      <c r="C9" s="41"/>
      <c r="D9" s="42"/>
      <c r="E9" s="43"/>
      <c r="F9" s="43"/>
      <c r="G9" s="43"/>
      <c r="H9" s="43"/>
      <c r="I9" s="43"/>
    </row>
    <row r="10" spans="1:9" ht="94.5" x14ac:dyDescent="0.25">
      <c r="A10" s="10" t="s">
        <v>3</v>
      </c>
      <c r="B10" s="10" t="s">
        <v>7</v>
      </c>
      <c r="C10" s="10" t="s">
        <v>4</v>
      </c>
      <c r="D10" s="10" t="s">
        <v>21</v>
      </c>
      <c r="E10" s="10" t="s">
        <v>1</v>
      </c>
      <c r="F10" s="11" t="s">
        <v>22</v>
      </c>
      <c r="G10" s="16" t="s">
        <v>23</v>
      </c>
      <c r="H10" s="6" t="s">
        <v>63</v>
      </c>
      <c r="I10" s="6" t="s">
        <v>49</v>
      </c>
    </row>
    <row r="11" spans="1:9" ht="84" customHeight="1" x14ac:dyDescent="0.25">
      <c r="A11" s="25">
        <v>1</v>
      </c>
      <c r="B11" s="26">
        <v>155466</v>
      </c>
      <c r="C11" s="26" t="s">
        <v>15</v>
      </c>
      <c r="D11" s="26" t="s">
        <v>56</v>
      </c>
      <c r="E11" s="26" t="s">
        <v>17</v>
      </c>
      <c r="F11" s="26" t="s">
        <v>62</v>
      </c>
      <c r="G11" s="26" t="s">
        <v>26</v>
      </c>
      <c r="H11" s="26" t="s">
        <v>19</v>
      </c>
      <c r="I11" s="24"/>
    </row>
    <row r="12" spans="1:9" ht="63" x14ac:dyDescent="0.25">
      <c r="A12" s="25">
        <v>2</v>
      </c>
      <c r="B12" s="26" t="s">
        <v>29</v>
      </c>
      <c r="C12" s="26" t="s">
        <v>15</v>
      </c>
      <c r="D12" s="26" t="s">
        <v>57</v>
      </c>
      <c r="E12" s="26" t="s">
        <v>30</v>
      </c>
      <c r="F12" s="26" t="s">
        <v>31</v>
      </c>
      <c r="G12" s="26" t="s">
        <v>101</v>
      </c>
      <c r="H12" s="26" t="s">
        <v>42</v>
      </c>
      <c r="I12" s="24"/>
    </row>
    <row r="13" spans="1:9" ht="63" x14ac:dyDescent="0.25">
      <c r="A13" s="25">
        <v>3</v>
      </c>
      <c r="B13" s="26" t="s">
        <v>32</v>
      </c>
      <c r="C13" s="26" t="s">
        <v>15</v>
      </c>
      <c r="D13" s="26" t="s">
        <v>58</v>
      </c>
      <c r="E13" s="26" t="s">
        <v>60</v>
      </c>
      <c r="F13" s="26" t="s">
        <v>33</v>
      </c>
      <c r="G13" s="26" t="s">
        <v>46</v>
      </c>
      <c r="H13" s="26" t="s">
        <v>43</v>
      </c>
      <c r="I13" s="24"/>
    </row>
    <row r="14" spans="1:9" ht="127.5" customHeight="1" x14ac:dyDescent="0.25">
      <c r="A14" s="25">
        <v>4</v>
      </c>
      <c r="B14" s="26" t="s">
        <v>34</v>
      </c>
      <c r="C14" s="26" t="s">
        <v>15</v>
      </c>
      <c r="D14" s="26" t="s">
        <v>59</v>
      </c>
      <c r="E14" s="26" t="s">
        <v>30</v>
      </c>
      <c r="F14" s="26" t="s">
        <v>35</v>
      </c>
      <c r="G14" s="26" t="s">
        <v>44</v>
      </c>
      <c r="H14" s="26" t="s">
        <v>43</v>
      </c>
      <c r="I14" s="24"/>
    </row>
    <row r="15" spans="1:9" ht="63" x14ac:dyDescent="0.25">
      <c r="A15" s="25">
        <v>5</v>
      </c>
      <c r="B15" s="26">
        <v>154936</v>
      </c>
      <c r="C15" s="26" t="s">
        <v>15</v>
      </c>
      <c r="D15" s="26" t="s">
        <v>59</v>
      </c>
      <c r="E15" s="26" t="s">
        <v>36</v>
      </c>
      <c r="F15" s="26" t="s">
        <v>37</v>
      </c>
      <c r="G15" s="26" t="s">
        <v>48</v>
      </c>
      <c r="H15" s="26" t="s">
        <v>53</v>
      </c>
      <c r="I15" s="26" t="s">
        <v>50</v>
      </c>
    </row>
    <row r="16" spans="1:9" ht="63" x14ac:dyDescent="0.25">
      <c r="A16" s="25">
        <v>6</v>
      </c>
      <c r="B16" s="26" t="s">
        <v>38</v>
      </c>
      <c r="C16" s="26" t="s">
        <v>15</v>
      </c>
      <c r="D16" s="26" t="s">
        <v>61</v>
      </c>
      <c r="E16" s="26" t="s">
        <v>30</v>
      </c>
      <c r="F16" s="26" t="s">
        <v>39</v>
      </c>
      <c r="G16" s="26" t="s">
        <v>52</v>
      </c>
      <c r="H16" s="26" t="s">
        <v>54</v>
      </c>
      <c r="I16" s="26" t="s">
        <v>50</v>
      </c>
    </row>
    <row r="17" spans="1:9" ht="99" customHeight="1" x14ac:dyDescent="0.25">
      <c r="A17" s="25">
        <v>7</v>
      </c>
      <c r="B17" s="26" t="s">
        <v>40</v>
      </c>
      <c r="C17" s="26" t="s">
        <v>15</v>
      </c>
      <c r="D17" s="26" t="s">
        <v>41</v>
      </c>
      <c r="E17" s="26" t="s">
        <v>30</v>
      </c>
      <c r="F17" s="26" t="s">
        <v>45</v>
      </c>
      <c r="G17" s="26" t="s">
        <v>64</v>
      </c>
      <c r="H17" s="26" t="s">
        <v>51</v>
      </c>
      <c r="I17" s="26" t="s">
        <v>55</v>
      </c>
    </row>
    <row r="18" spans="1:9" ht="164.25" customHeight="1" x14ac:dyDescent="0.25">
      <c r="A18" s="25">
        <v>8</v>
      </c>
      <c r="B18" s="16" t="s">
        <v>67</v>
      </c>
      <c r="C18" s="16" t="s">
        <v>15</v>
      </c>
      <c r="D18" s="26" t="s">
        <v>87</v>
      </c>
      <c r="E18" s="16" t="s">
        <v>100</v>
      </c>
      <c r="F18" s="16" t="s">
        <v>94</v>
      </c>
      <c r="G18" s="16" t="s">
        <v>108</v>
      </c>
      <c r="H18" s="16" t="s">
        <v>84</v>
      </c>
      <c r="I18" s="24"/>
    </row>
    <row r="19" spans="1:9" ht="330.75" x14ac:dyDescent="0.25">
      <c r="A19" s="25">
        <v>9</v>
      </c>
      <c r="B19" s="16" t="s">
        <v>68</v>
      </c>
      <c r="C19" s="16" t="s">
        <v>15</v>
      </c>
      <c r="D19" s="26" t="s">
        <v>87</v>
      </c>
      <c r="E19" s="16" t="s">
        <v>104</v>
      </c>
      <c r="F19" s="16" t="s">
        <v>88</v>
      </c>
      <c r="G19" s="16" t="s">
        <v>107</v>
      </c>
      <c r="H19" s="16" t="s">
        <v>85</v>
      </c>
      <c r="I19" s="24"/>
    </row>
  </sheetData>
  <mergeCells count="6">
    <mergeCell ref="C5:G5"/>
    <mergeCell ref="A9:D9"/>
    <mergeCell ref="E7:G7"/>
    <mergeCell ref="H7:I7"/>
    <mergeCell ref="E8:I8"/>
    <mergeCell ref="E9:I9"/>
  </mergeCells>
  <pageMargins left="0.11811023622047245" right="0.11811023622047245" top="0.74803149606299213" bottom="0.15748031496062992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Anexa 2</vt:lpstr>
      <vt:lpstr>Anexa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roxana.ilie</dc:creator>
  <cp:lastModifiedBy>Nicu Crenguta</cp:lastModifiedBy>
  <cp:lastPrinted>2019-08-26T13:19:07Z</cp:lastPrinted>
  <dcterms:created xsi:type="dcterms:W3CDTF">2011-12-06T13:28:07Z</dcterms:created>
  <dcterms:modified xsi:type="dcterms:W3CDTF">2019-08-26T13:19:42Z</dcterms:modified>
</cp:coreProperties>
</file>