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ug invatamant\ora 18 50\"/>
    </mc:Choice>
  </mc:AlternateContent>
  <bookViews>
    <workbookView xWindow="0" yWindow="0" windowWidth="28800" windowHeight="12435"/>
  </bookViews>
  <sheets>
    <sheet name="I CI 1-3" sheetId="2" r:id="rId1"/>
    <sheet name="I CI 4 " sheetId="3" r:id="rId2"/>
    <sheet name="I CI 5" sheetId="4" r:id="rId3"/>
    <sheet name="I CI 6" sheetId="5" r:id="rId4"/>
    <sheet name="Sheet1" sheetId="1" r:id="rId5"/>
  </sheets>
  <definedNames>
    <definedName name="_xlnm.Print_Titles" localSheetId="2">'I CI 5'!$5:$6</definedName>
    <definedName name="_xlnm.Print_Titles" localSheetId="3">'I CI 6'!$4:$4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2" l="1"/>
  <c r="H54" i="2"/>
  <c r="G55" i="2"/>
  <c r="H55" i="2"/>
  <c r="G56" i="2"/>
  <c r="H56" i="2"/>
  <c r="H53" i="2"/>
  <c r="G53" i="2"/>
  <c r="G47" i="2"/>
  <c r="H47" i="2"/>
  <c r="G48" i="2"/>
  <c r="H48" i="2"/>
  <c r="G49" i="2"/>
  <c r="H49" i="2"/>
  <c r="G50" i="2"/>
  <c r="H50" i="2"/>
  <c r="G51" i="2"/>
  <c r="H51" i="2"/>
  <c r="H46" i="2"/>
  <c r="G46" i="2"/>
  <c r="G28" i="2"/>
  <c r="H28" i="2"/>
  <c r="G29" i="2"/>
  <c r="H29" i="2"/>
  <c r="G30" i="2"/>
  <c r="H30" i="2"/>
  <c r="G31" i="2"/>
  <c r="H31" i="2"/>
  <c r="G32" i="2"/>
  <c r="H32" i="2"/>
  <c r="H27" i="2"/>
  <c r="G27" i="2"/>
  <c r="G11" i="2"/>
  <c r="H11" i="2"/>
  <c r="G12" i="2"/>
  <c r="H12" i="2"/>
  <c r="G13" i="2"/>
  <c r="H13" i="2"/>
  <c r="G14" i="2"/>
  <c r="H14" i="2"/>
  <c r="G15" i="2"/>
  <c r="H15" i="2"/>
  <c r="G16" i="2"/>
  <c r="H16" i="2"/>
  <c r="H10" i="2"/>
  <c r="G10" i="2"/>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6" i="5"/>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7" i="4"/>
  <c r="G8" i="3"/>
  <c r="G9" i="3"/>
  <c r="G10" i="3"/>
  <c r="G11" i="3"/>
  <c r="G12" i="3"/>
  <c r="G13" i="3"/>
  <c r="G14" i="3"/>
  <c r="G15" i="3"/>
  <c r="G16" i="3"/>
  <c r="G17" i="3"/>
  <c r="G18" i="3"/>
  <c r="G19" i="3"/>
  <c r="G20" i="3"/>
  <c r="G21" i="3"/>
  <c r="G22" i="3"/>
  <c r="G23" i="3"/>
  <c r="G24" i="3"/>
  <c r="G25" i="3"/>
  <c r="G26" i="3"/>
  <c r="G27" i="3"/>
  <c r="G28" i="3"/>
  <c r="G29" i="3"/>
  <c r="G30" i="3"/>
  <c r="G7" i="3"/>
</calcChain>
</file>

<file path=xl/sharedStrings.xml><?xml version="1.0" encoding="utf-8"?>
<sst xmlns="http://schemas.openxmlformats.org/spreadsheetml/2006/main" count="568" uniqueCount="189">
  <si>
    <t>Anexa nr. I  - FAMILIA OCUPAȚIONALĂ DE FUNCȚII BUGETARE ”ÎNVĂȚĂMÂNT”</t>
  </si>
  <si>
    <t>Capitolul I  lit. A - Salarii de bază pentru funcțiile din învățământ</t>
  </si>
  <si>
    <t xml:space="preserve">     1. Funcţiile de conducere din învăţământul superior</t>
  </si>
  <si>
    <t>Nr.      crt</t>
  </si>
  <si>
    <t>Funcţia</t>
  </si>
  <si>
    <t>Nivelul studiilor</t>
  </si>
  <si>
    <t>Salariul de bază - lei</t>
  </si>
  <si>
    <t>Coeficient</t>
  </si>
  <si>
    <t>Anul 2022</t>
  </si>
  <si>
    <t>Grad I</t>
  </si>
  <si>
    <t>Grad II</t>
  </si>
  <si>
    <t>Rector*)</t>
  </si>
  <si>
    <t>S</t>
  </si>
  <si>
    <t>Prorector*)</t>
  </si>
  <si>
    <t>Director general administrativ al universitatii</t>
  </si>
  <si>
    <t>Decan*)</t>
  </si>
  <si>
    <t>Prodecan*)</t>
  </si>
  <si>
    <t>Director de departament*)</t>
  </si>
  <si>
    <t>Director general adjunct administrativ al universitatii / Director</t>
  </si>
  <si>
    <t>*) Salariile de baza cuprind și salariul de bază aferent unei norme didactice.</t>
  </si>
  <si>
    <t>NOTĂ:</t>
  </si>
  <si>
    <t xml:space="preserve">    1. Salarizarea Preşedintelui Senatului universitar se face la nivel de rector.</t>
  </si>
  <si>
    <t xml:space="preserve">    2. Stabilirea salariului de bază se face prin hotărârea conducerii, potrivit Cartei universităţii, după caz, între valorile corespunzătoare gradului I şi gradului II, cu încadrarea în bugetul instituţiei, în funcţie de gradul universităţii, mărimea şi complexitatea structurii conduse.</t>
  </si>
  <si>
    <t xml:space="preserve">    2. Funcţiile de conducere, de indrumare si control din învăţământul preuniversitar </t>
  </si>
  <si>
    <t>Inspector şcolar general*)</t>
  </si>
  <si>
    <t>Inspector şcolar general adjunct*)</t>
  </si>
  <si>
    <t>Director casa corpului didactic</t>
  </si>
  <si>
    <t>Inspector şcolar de specialitate, inspector şcolar*)</t>
  </si>
  <si>
    <t>Director unitate de învăţământ*) **)</t>
  </si>
  <si>
    <t>Director adjunct unitate de învăţământ*) **)</t>
  </si>
  <si>
    <t>*) Salariile de bază cuprind și salariul de bază aferent unei norme didactice.</t>
  </si>
  <si>
    <t>Notă:</t>
  </si>
  <si>
    <t>1. Pentru funcţiile didactice de conducere, de îndrumare şi control, ocupate cu personal didactic care a absolvit studii superioare de scurtă durată, salariile de bază se vor stabili prin diminuarea cu un procent de 20% a salariilor de bază prevăzute la funcţiile de conducere cu studii superioare din tabelul de mai sus.</t>
  </si>
  <si>
    <t>2. Salariile de bază prevăzute la gradul I şi gradul II cuprind sporul de vechime în muncă la nivel maxim.</t>
  </si>
  <si>
    <t xml:space="preserve">    3. Funcţiile de conducere pentru funcţiile didactice auxiliare</t>
  </si>
  <si>
    <t xml:space="preserve">        Învăţământ superior</t>
  </si>
  <si>
    <t xml:space="preserve">Director, contabil-şef </t>
  </si>
  <si>
    <t>Administrator șef facultate</t>
  </si>
  <si>
    <t xml:space="preserve">Secretar-şef universitate </t>
  </si>
  <si>
    <t>Secretar-şef facultate</t>
  </si>
  <si>
    <t>Şef serviciu</t>
  </si>
  <si>
    <t>Şef birou</t>
  </si>
  <si>
    <t xml:space="preserve">        Învăţământ  preuniversitar**)</t>
  </si>
  <si>
    <t>Contabil-şef *) - nivel maxim</t>
  </si>
  <si>
    <t>Secretar-şef unitate de învăţământ*) - nivel maxim</t>
  </si>
  <si>
    <t>M</t>
  </si>
  <si>
    <t>Secretar- şef unitate de învăţământ*) - nivel maxim</t>
  </si>
  <si>
    <t>*) Salariile de bază cuprind și salariul de bază aferent funcţiei de execuţie.</t>
  </si>
  <si>
    <t>**) Categoriile de unităţi de învăţământ preuniversitar de stat în care se normează funcţiile de conducere şi nivelul salariilor de bază pentru acestea se stabilesc prin norme metodologice aprobate prin hotărâre a Guvernului.</t>
  </si>
  <si>
    <t>1. Pentru funcţiile didactice auxiliare de conducere, de îndrumare şi control, ocupate cu personal didactic auxiliar care a absolvit studii superioare de scurtă durată, salariile de bază se vor stabili prin diminuarea cu un procent de 20% a salariilor de bază prevăzute la funcţiile de conducere cu studii superioare din tabelul prevăzut la pct. 3.</t>
  </si>
  <si>
    <t xml:space="preserve">2. Salariile de bază prevăzute la gradul I şi gradul II cuprind sporul de vechime în muncă la nivel maxim.
</t>
  </si>
  <si>
    <t>4. Salarii de bază învăţământ universitar</t>
  </si>
  <si>
    <t>Nr. crt.</t>
  </si>
  <si>
    <t xml:space="preserve"> Funcţia*)</t>
  </si>
  <si>
    <t>Vechimea în învățământ</t>
  </si>
  <si>
    <t>Salariul de bază - lei                                                                                                                                                                    Gradaţia 0</t>
  </si>
  <si>
    <t>An</t>
  </si>
  <si>
    <t>Profesor universitar</t>
  </si>
  <si>
    <t>peste 25 de ani</t>
  </si>
  <si>
    <t>20-25 ani</t>
  </si>
  <si>
    <t>15-20 ani</t>
  </si>
  <si>
    <t>10-15 ani</t>
  </si>
  <si>
    <t>5-10 ani</t>
  </si>
  <si>
    <t>Conferenţiar universitar</t>
  </si>
  <si>
    <t>3-5 ani</t>
  </si>
  <si>
    <t>Şef lucrări                   (lector universitar)</t>
  </si>
  <si>
    <t>Asistent universitar</t>
  </si>
  <si>
    <t>până la 3 ani</t>
  </si>
  <si>
    <t>*) Funcţiile se ocupă potrivit prevederilor Legii educaţiei naţionale nr. 1/2011, cu modificările şi completările ulterioare.</t>
  </si>
  <si>
    <t>1. Salariile de bază prevăzute în prezenta anexă la pct. 1, 3 şi 4 reprezintă nivelul minim, iar nivelul maxim se stabileşte prin majorarea acesteia în funcţie de specificul activităţii desfăşurate şi de calitatea acesteia. Sumele pentru aceste majorări se vor plăti cu încadrare în bugetul aprobat.</t>
  </si>
  <si>
    <t>2. Încadrarea între limite se face, anual, pe baza criteriilor aprobate de consiliul de administrație.</t>
  </si>
  <si>
    <t>5. Salarii de bază învăţământ preuniversitar</t>
  </si>
  <si>
    <t xml:space="preserve">Nr.         crt.     </t>
  </si>
  <si>
    <t>Funcţia didactică şi gradul didactic *)</t>
  </si>
  <si>
    <t>Vechimea în învăţământ</t>
  </si>
  <si>
    <t xml:space="preserve">An </t>
  </si>
  <si>
    <t>Profesor studii superioare de lungă durată grad didactic  I</t>
  </si>
  <si>
    <t>1-5 ani</t>
  </si>
  <si>
    <t>Profesor studii superioare de lungă durată grad didactic  II</t>
  </si>
  <si>
    <t>Profesor studii superioare de lungă durată grad didactic  definitiv</t>
  </si>
  <si>
    <t>Profesor studii superioare de lungă durată debutant</t>
  </si>
  <si>
    <t>până la 1 an</t>
  </si>
  <si>
    <t>Profesor studii superioare de scurtă durată grad didactic  I</t>
  </si>
  <si>
    <t>SSD</t>
  </si>
  <si>
    <t>Profesor studii superioare de scurtă durată grad didactic II</t>
  </si>
  <si>
    <t>Profesor studii superioare de scurtă durată grad didactic definitiv</t>
  </si>
  <si>
    <t>Profesor studii superioare de scurtă durată debutant</t>
  </si>
  <si>
    <t>Institutor, maistru instructor 
studii superioare lungă durată grad didactic I</t>
  </si>
  <si>
    <t>Institutor, maistru instructor 
studii superioare lungă durată grad didactic II</t>
  </si>
  <si>
    <t>Institutor, maistru instructor 
studii superioare lungă durată grad didactic definitiv</t>
  </si>
  <si>
    <t>Institutor, maistru instructor 
studii superioare lungă durată debutant</t>
  </si>
  <si>
    <t>Institutor, maistru instructor 
studii superioare scurtă durată grad didactic I</t>
  </si>
  <si>
    <t>Institutor, maistru instructor 
studii superioare scurtă durată grad didactic II</t>
  </si>
  <si>
    <t>Institutor, maistru instructor 
studii superioare scurtă durată grad didactic definitiv</t>
  </si>
  <si>
    <t>Institutor, maistru instructor 
studii superioare scurtă durată debutant</t>
  </si>
  <si>
    <t>Învăţător, educatoare, maistru - instructor; (cu studii de nivel liceal) grad didactic I</t>
  </si>
  <si>
    <t>Învăţător, educatoare, maistru - instructor; (cu studii de nivel liceal) grad didactic II</t>
  </si>
  <si>
    <t>Învăţător, educatoare, maistru - instructor; (cu studii de nivel liceal) grad didactic definitiv</t>
  </si>
  <si>
    <t>Învăţător, educatoare, maistru - instructor; (cu studii de nivel liceal) debutant</t>
  </si>
  <si>
    <t>Profesor, învăţător, educatoare, educator, maistru-instructor; (cu studii de nivel liceal, fără pregătire de specialitate)</t>
  </si>
  <si>
    <t xml:space="preserve"> *) Funcţiile se ocupă potrivit prevederilor Legii educaţiei naţionale nr. 1/2011.</t>
  </si>
  <si>
    <t>6. Salarii de bază pentru funcţiile didactice auxiliare</t>
  </si>
  <si>
    <t>Nr. crt</t>
  </si>
  <si>
    <t>Funcţia, gradul sau treapta profesională</t>
  </si>
  <si>
    <t>Salarii de bază  - lei                                                                                        Gradaţia 0</t>
  </si>
  <si>
    <t xml:space="preserve">       Funcţii de execuţie </t>
  </si>
  <si>
    <t>Administrator financiar, bibliotecar*) grad I</t>
  </si>
  <si>
    <t xml:space="preserve">              grad II</t>
  </si>
  <si>
    <t xml:space="preserve">               grad  III </t>
  </si>
  <si>
    <t xml:space="preserve">                debutant</t>
  </si>
  <si>
    <t>Informatician, analist programator; gradul  I A</t>
  </si>
  <si>
    <t xml:space="preserve">                     gradul  I </t>
  </si>
  <si>
    <t xml:space="preserve">                     gradul  II</t>
  </si>
  <si>
    <t xml:space="preserve">                     debutant</t>
  </si>
  <si>
    <t xml:space="preserve">Secretar institutie/ unitate de invatamant; grad I </t>
  </si>
  <si>
    <t xml:space="preserve">                                                 grad  II</t>
  </si>
  <si>
    <t xml:space="preserve">                                               grad  III</t>
  </si>
  <si>
    <t xml:space="preserve">                                               debutant</t>
  </si>
  <si>
    <t>Pedagog scolar, laborant, mediator școlar; grad IA</t>
  </si>
  <si>
    <t xml:space="preserve">                                     grad  I</t>
  </si>
  <si>
    <t xml:space="preserve">                                    grad   II</t>
  </si>
  <si>
    <t xml:space="preserve">                                      debutant</t>
  </si>
  <si>
    <t xml:space="preserve">Instructor-animator, corepetitor; instructor de educaţie extraşcolară gradul  I </t>
  </si>
  <si>
    <t xml:space="preserve">                                gradul  II</t>
  </si>
  <si>
    <t xml:space="preserve">                                debutant</t>
  </si>
  <si>
    <t xml:space="preserve">Administrator patrimoniu; grad I </t>
  </si>
  <si>
    <t xml:space="preserve">                                      grad II </t>
  </si>
  <si>
    <t xml:space="preserve">                                      grad III </t>
  </si>
  <si>
    <t xml:space="preserve">Administrator financiar, bibliotecar*) ; grad I </t>
  </si>
  <si>
    <t xml:space="preserve">                                   grad II </t>
  </si>
  <si>
    <t xml:space="preserve">                                   grad  III </t>
  </si>
  <si>
    <t xml:space="preserve">                                   debutant </t>
  </si>
  <si>
    <t xml:space="preserve">Informatician, analist programator; gradul  I </t>
  </si>
  <si>
    <t xml:space="preserve">                     gradul  III</t>
  </si>
  <si>
    <t xml:space="preserve">Secretar institutie/unitate de invatamant; grad I </t>
  </si>
  <si>
    <t xml:space="preserve">       grad II</t>
  </si>
  <si>
    <t xml:space="preserve">       grad III</t>
  </si>
  <si>
    <t xml:space="preserve">       debutant</t>
  </si>
  <si>
    <t>Pedagog şcolar, laborant, mediator școlar; grad I</t>
  </si>
  <si>
    <t xml:space="preserve">                                    grad  II</t>
  </si>
  <si>
    <t xml:space="preserve">                                     grad III</t>
  </si>
  <si>
    <t xml:space="preserve">Instructor-animator, corepetitor, instructor de educaţie extraşcolară;  gradul  I </t>
  </si>
  <si>
    <t xml:space="preserve">                                 gradul  II</t>
  </si>
  <si>
    <t xml:space="preserve">                                 debutant</t>
  </si>
  <si>
    <t xml:space="preserve">Administrator financiar, bibliotecar; treapta  I </t>
  </si>
  <si>
    <t xml:space="preserve">                                   treapta  II </t>
  </si>
  <si>
    <t xml:space="preserve">                                   treapta  III </t>
  </si>
  <si>
    <t>Informatician, analist programator ; treapta I A</t>
  </si>
  <si>
    <t>PL/M</t>
  </si>
  <si>
    <t xml:space="preserve">                    treapta  I </t>
  </si>
  <si>
    <t xml:space="preserve">                     treapta II </t>
  </si>
  <si>
    <t xml:space="preserve">                      debutant</t>
  </si>
  <si>
    <t>Secretar institutie/ unitate de invatamant; treapta I A</t>
  </si>
  <si>
    <t xml:space="preserve">            treapta  I</t>
  </si>
  <si>
    <t xml:space="preserve">           treapta  II</t>
  </si>
  <si>
    <t xml:space="preserve">              debutant</t>
  </si>
  <si>
    <t>Pedagog scolar; treapta IA</t>
  </si>
  <si>
    <t xml:space="preserve">                       treapta  I</t>
  </si>
  <si>
    <t xml:space="preserve">                       treapta  II</t>
  </si>
  <si>
    <t xml:space="preserve">                         debutant</t>
  </si>
  <si>
    <t>Instructor-animator, instructor educaţie extraşcolară treapta I A</t>
  </si>
  <si>
    <t xml:space="preserve">                  treapta  I </t>
  </si>
  <si>
    <t xml:space="preserve">                  treapta  II</t>
  </si>
  <si>
    <t xml:space="preserve">                    debutant</t>
  </si>
  <si>
    <t>Corepetitor treapta I</t>
  </si>
  <si>
    <t xml:space="preserve">                treapta  II</t>
  </si>
  <si>
    <t xml:space="preserve">                  debutant</t>
  </si>
  <si>
    <t xml:space="preserve">Şef atelier-şcoală, tehnician, administrator patrimoniu  treapta I </t>
  </si>
  <si>
    <t xml:space="preserve">                  treapta II </t>
  </si>
  <si>
    <t xml:space="preserve">                  treapta III </t>
  </si>
  <si>
    <t xml:space="preserve">                  debutant </t>
  </si>
  <si>
    <t>Laborant;  treapta  I</t>
  </si>
  <si>
    <t xml:space="preserve">              treapta II</t>
  </si>
  <si>
    <t xml:space="preserve">               debutant</t>
  </si>
  <si>
    <t>Instructor, model; treapta I</t>
  </si>
  <si>
    <t xml:space="preserve">                          treapta  II</t>
  </si>
  <si>
    <t xml:space="preserve">                            debutant</t>
  </si>
  <si>
    <t>Mediator şcolar; treapta I</t>
  </si>
  <si>
    <t>M/G</t>
  </si>
  <si>
    <t xml:space="preserve">                       treapta II</t>
  </si>
  <si>
    <t xml:space="preserve">                        debutant</t>
  </si>
  <si>
    <t>Supraveghetor noapte; treapta I</t>
  </si>
  <si>
    <t xml:space="preserve">                               treapta  II</t>
  </si>
  <si>
    <t>*) Se utilizează doar în bibliotecile din unităţile de învăţământ preuniversitar.</t>
  </si>
  <si>
    <t>Salariile de bază prevăzute la pct. 4, 5 şi 6 sunt pentru gradaţia 0. Salariile de bază pentru gradaţiile 1 - 5 se determină prin majorarea salariilor de bază pentru gradaţia 0 potrivit prevederilor art. 10 din prezenta lege.</t>
  </si>
  <si>
    <t xml:space="preserve">**) Nivelul salariilor de bază pentru funcțiile didactice de conducere, respectiv director și director adjunct, din învățământul preuniversitar de stat se va stabili prin Norme Metodologice  aprobate prin Hotărâre a Guvernului. </t>
  </si>
  <si>
    <t>NOTA:</t>
  </si>
  <si>
    <t xml:space="preserve">    Salariile de baza de la nr. crt. 1-8 si 17-21 se aplica si functiei didactice de educator-puericultor, conform studiilor absolvite. Diferentierea salariilor de baza in functie de studiile absolvite se stabileste prin ordin al ministrului educatiei, cu consultarea federatiilor sindicale reprezentative la nivelul sectorului de activitate invatamant preuniversitar.</t>
  </si>
  <si>
    <t>ANEXA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</si>
</sst>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name val="Arial"/>
    </font>
    <font>
      <b/>
      <sz val="12"/>
      <name val="Times New Roman"/>
      <family val="1"/>
    </font>
    <font>
      <sz val="10"/>
      <name val="Arial"/>
      <family val="2"/>
    </font>
    <font>
      <sz val="12"/>
      <name val="Times New Roman"/>
      <family val="1"/>
    </font>
    <font>
      <b/>
      <sz val="10"/>
      <name val="Times New Roman"/>
      <family val="1"/>
    </font>
    <font>
      <sz val="10"/>
      <name val="Times New Roman"/>
      <family val="1"/>
    </font>
    <font>
      <sz val="11"/>
      <color indexed="8"/>
      <name val="Calibri"/>
      <family val="2"/>
    </font>
    <font>
      <sz val="10"/>
      <color rgb="FFFF0000"/>
      <name val="Arial"/>
      <family val="2"/>
    </font>
    <font>
      <sz val="12"/>
      <color rgb="FFFF0000"/>
      <name val="Times New Roman"/>
      <family val="1"/>
    </font>
    <font>
      <sz val="10"/>
      <color rgb="FFFF0000"/>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xf numFmtId="0" fontId="2" fillId="0" borderId="0"/>
    <xf numFmtId="0" fontId="4" fillId="0" borderId="0"/>
    <xf numFmtId="0" fontId="4" fillId="0" borderId="0"/>
    <xf numFmtId="0" fontId="1" fillId="0" borderId="0"/>
    <xf numFmtId="9" fontId="8" fillId="0" borderId="0" applyFont="0" applyFill="0" applyBorder="0" applyAlignment="0" applyProtection="0"/>
    <xf numFmtId="0" fontId="4" fillId="0" borderId="0"/>
    <xf numFmtId="0" fontId="4" fillId="0" borderId="0"/>
    <xf numFmtId="0" fontId="4" fillId="0" borderId="0"/>
  </cellStyleXfs>
  <cellXfs count="140">
    <xf numFmtId="0" fontId="0" fillId="0" borderId="0" xfId="0"/>
    <xf numFmtId="0" fontId="5" fillId="0" borderId="0" xfId="2" applyFont="1"/>
    <xf numFmtId="0" fontId="5" fillId="0" borderId="0" xfId="2" applyFont="1" applyAlignment="1">
      <alignment horizontal="center" vertical="center" wrapText="1"/>
    </xf>
    <xf numFmtId="2" fontId="5" fillId="0" borderId="0" xfId="2" applyNumberFormat="1" applyFont="1" applyAlignment="1">
      <alignment horizontal="center" vertical="center" wrapText="1"/>
    </xf>
    <xf numFmtId="0" fontId="3" fillId="0" borderId="0" xfId="2" applyFont="1" applyAlignment="1">
      <alignment horizontal="center"/>
    </xf>
    <xf numFmtId="0" fontId="6" fillId="0" borderId="0" xfId="2" applyFont="1"/>
    <xf numFmtId="0" fontId="4" fillId="0" borderId="0" xfId="2"/>
    <xf numFmtId="0" fontId="7" fillId="0" borderId="1" xfId="1" applyFont="1" applyBorder="1" applyAlignment="1">
      <alignment horizontal="center" vertical="center" wrapText="1"/>
    </xf>
    <xf numFmtId="0" fontId="7" fillId="0" borderId="1" xfId="2" applyFont="1" applyBorder="1" applyAlignment="1">
      <alignment horizontal="center"/>
    </xf>
    <xf numFmtId="0" fontId="7" fillId="0" borderId="1" xfId="2" applyFont="1" applyBorder="1"/>
    <xf numFmtId="0" fontId="7" fillId="0" borderId="1" xfId="2" applyFont="1" applyBorder="1" applyAlignment="1">
      <alignment horizontal="center" vertical="center" wrapText="1"/>
    </xf>
    <xf numFmtId="1" fontId="7" fillId="0" borderId="1" xfId="4" applyNumberFormat="1" applyFont="1" applyBorder="1" applyAlignment="1">
      <alignment horizontal="center" vertical="center"/>
    </xf>
    <xf numFmtId="0" fontId="4" fillId="0" borderId="1" xfId="2" applyBorder="1"/>
    <xf numFmtId="2" fontId="7" fillId="0" borderId="1" xfId="2" applyNumberFormat="1" applyFont="1" applyBorder="1" applyAlignment="1">
      <alignment horizontal="center"/>
    </xf>
    <xf numFmtId="0" fontId="7" fillId="0" borderId="1" xfId="2" applyFont="1" applyBorder="1" applyAlignment="1">
      <alignment horizontal="left" vertical="center" wrapText="1"/>
    </xf>
    <xf numFmtId="0" fontId="7" fillId="0" borderId="1" xfId="2" applyFont="1" applyBorder="1" applyAlignment="1">
      <alignment wrapText="1"/>
    </xf>
    <xf numFmtId="0" fontId="9" fillId="0" borderId="0" xfId="2" applyFont="1"/>
    <xf numFmtId="0" fontId="7" fillId="0" borderId="0" xfId="2" applyFont="1"/>
    <xf numFmtId="0" fontId="7" fillId="0" borderId="0" xfId="2" applyFont="1" applyAlignment="1">
      <alignment horizontal="center" vertical="center" wrapText="1"/>
    </xf>
    <xf numFmtId="0" fontId="7" fillId="0" borderId="0" xfId="1" applyFont="1"/>
    <xf numFmtId="0" fontId="7" fillId="0" borderId="0" xfId="1" applyFont="1" applyAlignment="1">
      <alignment horizontal="center" vertical="center"/>
    </xf>
    <xf numFmtId="0" fontId="4" fillId="0" borderId="0" xfId="1" applyFont="1"/>
    <xf numFmtId="0" fontId="7" fillId="0" borderId="0" xfId="2" applyFont="1" applyAlignment="1">
      <alignment horizontal="left"/>
    </xf>
    <xf numFmtId="9" fontId="10" fillId="0" borderId="0" xfId="5" applyFont="1" applyFill="1" applyBorder="1"/>
    <xf numFmtId="0" fontId="7" fillId="0" borderId="0" xfId="6" applyFont="1"/>
    <xf numFmtId="0" fontId="7" fillId="0" borderId="0" xfId="6" applyFont="1" applyAlignment="1">
      <alignment horizontal="left" vertical="top"/>
    </xf>
    <xf numFmtId="0" fontId="7" fillId="0" borderId="8" xfId="2" applyFont="1" applyBorder="1"/>
    <xf numFmtId="0" fontId="7" fillId="0" borderId="9"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0" xfId="2" applyFont="1" applyBorder="1" applyAlignment="1">
      <alignment vertical="center" wrapText="1"/>
    </xf>
    <xf numFmtId="0" fontId="4" fillId="0" borderId="10" xfId="1" applyFont="1" applyBorder="1" applyAlignment="1">
      <alignment vertical="center" wrapText="1"/>
    </xf>
    <xf numFmtId="0" fontId="4" fillId="0" borderId="1" xfId="1" applyFont="1" applyBorder="1" applyAlignment="1">
      <alignment vertical="center" wrapText="1"/>
    </xf>
    <xf numFmtId="0" fontId="7" fillId="0" borderId="1" xfId="2" applyFont="1" applyBorder="1" applyAlignment="1">
      <alignment vertical="center" wrapText="1"/>
    </xf>
    <xf numFmtId="0" fontId="7" fillId="0" borderId="11" xfId="2" applyFont="1" applyBorder="1" applyAlignment="1">
      <alignment horizontal="center" vertical="center"/>
    </xf>
    <xf numFmtId="0" fontId="7" fillId="0" borderId="11" xfId="2" applyFont="1" applyBorder="1" applyAlignment="1">
      <alignment vertical="center" wrapText="1"/>
    </xf>
    <xf numFmtId="0" fontId="7" fillId="0" borderId="11" xfId="2" applyFont="1" applyBorder="1" applyAlignment="1">
      <alignment horizontal="center" vertical="center" wrapText="1"/>
    </xf>
    <xf numFmtId="0" fontId="7" fillId="0" borderId="1" xfId="2" applyFont="1" applyBorder="1" applyAlignment="1">
      <alignment horizontal="center" vertical="center"/>
    </xf>
    <xf numFmtId="0" fontId="7" fillId="0" borderId="12" xfId="2" applyFont="1" applyBorder="1" applyAlignment="1">
      <alignment horizontal="center"/>
    </xf>
    <xf numFmtId="0" fontId="7" fillId="0" borderId="12" xfId="2" applyFont="1" applyBorder="1"/>
    <xf numFmtId="0" fontId="7" fillId="0" borderId="12" xfId="2" applyFont="1" applyBorder="1" applyAlignment="1">
      <alignment horizontal="center" vertical="center" wrapText="1"/>
    </xf>
    <xf numFmtId="0" fontId="7" fillId="0" borderId="2" xfId="2" applyFont="1" applyBorder="1" applyAlignment="1">
      <alignment horizontal="center"/>
    </xf>
    <xf numFmtId="0" fontId="7" fillId="0" borderId="10" xfId="2" applyFont="1" applyBorder="1" applyAlignment="1">
      <alignment vertical="center"/>
    </xf>
    <xf numFmtId="0" fontId="7" fillId="0" borderId="10" xfId="2" applyFont="1" applyBorder="1"/>
    <xf numFmtId="1" fontId="11" fillId="0" borderId="1" xfId="4" applyNumberFormat="1" applyFont="1" applyBorder="1" applyAlignment="1">
      <alignment horizontal="center" vertical="center"/>
    </xf>
    <xf numFmtId="0" fontId="7" fillId="0" borderId="11" xfId="2" applyFont="1" applyBorder="1" applyAlignment="1">
      <alignment horizontal="center"/>
    </xf>
    <xf numFmtId="0" fontId="7" fillId="0" borderId="11" xfId="2" applyFont="1" applyBorder="1"/>
    <xf numFmtId="0" fontId="4" fillId="0" borderId="0" xfId="2" applyAlignment="1">
      <alignment horizontal="center" vertical="center" wrapText="1"/>
    </xf>
    <xf numFmtId="0" fontId="7" fillId="0" borderId="0" xfId="2" applyFont="1" applyAlignment="1">
      <alignment wrapText="1"/>
    </xf>
    <xf numFmtId="0" fontId="5" fillId="0" borderId="0" xfId="7" applyFont="1"/>
    <xf numFmtId="0" fontId="3" fillId="0" borderId="0" xfId="7" applyFont="1" applyAlignment="1">
      <alignment horizontal="left" vertical="center"/>
    </xf>
    <xf numFmtId="0" fontId="6" fillId="0" borderId="0" xfId="7" applyFont="1" applyAlignment="1">
      <alignment horizontal="left" vertical="center"/>
    </xf>
    <xf numFmtId="0" fontId="5" fillId="0" borderId="0" xfId="7" applyFont="1" applyAlignment="1">
      <alignment horizontal="left" vertical="center"/>
    </xf>
    <xf numFmtId="0" fontId="5" fillId="0" borderId="0" xfId="7" applyFont="1" applyAlignment="1">
      <alignment horizontal="center"/>
    </xf>
    <xf numFmtId="0" fontId="7" fillId="0" borderId="12" xfId="7" applyFont="1" applyBorder="1" applyAlignment="1">
      <alignment horizontal="center" vertical="center" wrapText="1"/>
    </xf>
    <xf numFmtId="0" fontId="7" fillId="0" borderId="2" xfId="7" applyFont="1" applyBorder="1" applyAlignment="1">
      <alignment vertical="center" wrapText="1"/>
    </xf>
    <xf numFmtId="0" fontId="7" fillId="0" borderId="8" xfId="7" applyFont="1" applyBorder="1" applyAlignment="1">
      <alignment horizontal="center" vertical="center" wrapText="1"/>
    </xf>
    <xf numFmtId="0" fontId="7" fillId="0" borderId="1" xfId="4" applyFont="1" applyBorder="1" applyAlignment="1">
      <alignment horizontal="center" wrapText="1"/>
    </xf>
    <xf numFmtId="0" fontId="7" fillId="0" borderId="1" xfId="7" applyFont="1" applyBorder="1" applyAlignment="1">
      <alignment horizontal="center" vertical="center" wrapText="1"/>
    </xf>
    <xf numFmtId="1" fontId="7" fillId="0" borderId="1" xfId="2" applyNumberFormat="1" applyFont="1" applyBorder="1" applyAlignment="1">
      <alignment horizontal="center"/>
    </xf>
    <xf numFmtId="0" fontId="7" fillId="0" borderId="0" xfId="7" applyFont="1"/>
    <xf numFmtId="0" fontId="7" fillId="0" borderId="0" xfId="7" applyFont="1" applyAlignment="1">
      <alignment horizontal="center"/>
    </xf>
    <xf numFmtId="0" fontId="5" fillId="0" borderId="0" xfId="7" applyFont="1" applyAlignment="1">
      <alignment horizontal="left"/>
    </xf>
    <xf numFmtId="0" fontId="7" fillId="0" borderId="0" xfId="8" applyFont="1"/>
    <xf numFmtId="0" fontId="7" fillId="0" borderId="0" xfId="8" applyFont="1" applyAlignment="1">
      <alignment horizontal="center"/>
    </xf>
    <xf numFmtId="0" fontId="5" fillId="0" borderId="0" xfId="8" applyFont="1"/>
    <xf numFmtId="1" fontId="7" fillId="0" borderId="0" xfId="8" applyNumberFormat="1" applyFont="1" applyAlignment="1">
      <alignment horizontal="left" vertical="center"/>
    </xf>
    <xf numFmtId="0" fontId="7" fillId="0" borderId="0" xfId="7" applyFont="1" applyAlignment="1">
      <alignment wrapText="1"/>
    </xf>
    <xf numFmtId="0" fontId="7" fillId="0" borderId="0" xfId="7" applyFont="1" applyAlignment="1">
      <alignment horizontal="left" wrapText="1"/>
    </xf>
    <xf numFmtId="0" fontId="7" fillId="0" borderId="2" xfId="7" applyFont="1" applyBorder="1" applyAlignment="1">
      <alignment horizontal="center" vertical="center" wrapText="1"/>
    </xf>
    <xf numFmtId="49" fontId="7" fillId="0" borderId="2" xfId="7" applyNumberFormat="1" applyFont="1" applyBorder="1" applyAlignment="1">
      <alignment horizontal="center" vertical="center" wrapText="1"/>
    </xf>
    <xf numFmtId="0" fontId="11" fillId="0" borderId="0" xfId="7" applyFont="1" applyAlignment="1">
      <alignment wrapText="1"/>
    </xf>
    <xf numFmtId="0" fontId="7" fillId="0" borderId="4" xfId="7" applyFont="1" applyBorder="1" applyAlignment="1">
      <alignment horizontal="center" vertical="center" wrapText="1"/>
    </xf>
    <xf numFmtId="0" fontId="7" fillId="0" borderId="6" xfId="7" applyFont="1" applyBorder="1" applyAlignment="1">
      <alignment horizontal="center" vertical="center" wrapText="1"/>
    </xf>
    <xf numFmtId="0" fontId="5" fillId="0" borderId="0" xfId="4" applyFont="1" applyAlignment="1">
      <alignment vertical="center"/>
    </xf>
    <xf numFmtId="0" fontId="7" fillId="0" borderId="0" xfId="4" applyFont="1" applyAlignment="1">
      <alignment vertical="center"/>
    </xf>
    <xf numFmtId="0" fontId="6" fillId="0" borderId="0" xfId="4" applyFont="1" applyAlignment="1">
      <alignment horizontal="left" vertical="center"/>
    </xf>
    <xf numFmtId="0" fontId="7" fillId="0" borderId="0" xfId="4" applyFont="1" applyAlignment="1">
      <alignment horizontal="left" vertical="center" wrapText="1"/>
    </xf>
    <xf numFmtId="1" fontId="7" fillId="0" borderId="1" xfId="1" applyNumberFormat="1" applyFont="1" applyBorder="1" applyAlignment="1">
      <alignment horizontal="center" vertical="center" wrapText="1"/>
    </xf>
    <xf numFmtId="0" fontId="7" fillId="0" borderId="2" xfId="1" applyFont="1" applyBorder="1" applyAlignment="1">
      <alignment vertical="center" wrapText="1"/>
    </xf>
    <xf numFmtId="0" fontId="11" fillId="0" borderId="0" xfId="7" applyFont="1" applyAlignment="1">
      <alignment horizontal="center" wrapText="1"/>
    </xf>
    <xf numFmtId="0" fontId="7" fillId="0" borderId="0" xfId="7" applyFont="1" applyAlignment="1">
      <alignment vertical="center" wrapText="1"/>
    </xf>
    <xf numFmtId="0" fontId="7" fillId="0" borderId="4" xfId="1" applyFont="1" applyBorder="1"/>
    <xf numFmtId="1" fontId="7" fillId="0" borderId="10" xfId="1" applyNumberFormat="1" applyFont="1" applyBorder="1" applyAlignment="1">
      <alignment horizontal="center" vertical="center" wrapText="1"/>
    </xf>
    <xf numFmtId="1" fontId="7" fillId="0" borderId="11" xfId="1" applyNumberFormat="1" applyFont="1" applyBorder="1" applyAlignment="1">
      <alignment horizontal="center" vertical="center" wrapText="1"/>
    </xf>
    <xf numFmtId="0" fontId="7" fillId="0" borderId="0" xfId="4" applyFont="1" applyAlignment="1">
      <alignment horizontal="center" wrapText="1"/>
    </xf>
    <xf numFmtId="0" fontId="7" fillId="0" borderId="12" xfId="1" applyFont="1" applyBorder="1" applyAlignment="1">
      <alignment horizontal="center" vertical="center"/>
    </xf>
    <xf numFmtId="1" fontId="7" fillId="0" borderId="3" xfId="1" applyNumberFormat="1" applyFont="1" applyBorder="1" applyAlignment="1">
      <alignment vertical="center" wrapText="1"/>
    </xf>
    <xf numFmtId="1" fontId="7" fillId="0" borderId="2" xfId="1" applyNumberFormat="1" applyFont="1" applyBorder="1" applyAlignment="1">
      <alignment horizontal="center" vertical="center" wrapText="1"/>
    </xf>
    <xf numFmtId="0" fontId="7" fillId="0" borderId="8" xfId="1" applyFont="1" applyBorder="1" applyAlignment="1">
      <alignment horizontal="center" vertical="center"/>
    </xf>
    <xf numFmtId="1" fontId="7" fillId="0" borderId="3" xfId="1" applyNumberFormat="1" applyFont="1" applyBorder="1" applyAlignment="1">
      <alignment horizontal="center" vertical="center" wrapText="1"/>
    </xf>
    <xf numFmtId="1" fontId="7" fillId="0" borderId="3" xfId="1" applyNumberFormat="1" applyFont="1" applyBorder="1" applyAlignment="1">
      <alignment horizontal="left" vertical="center" wrapText="1"/>
    </xf>
    <xf numFmtId="0" fontId="7" fillId="0" borderId="8" xfId="1" applyFont="1" applyBorder="1" applyAlignment="1">
      <alignment horizontal="center" vertical="top"/>
    </xf>
    <xf numFmtId="0" fontId="7" fillId="0" borderId="12" xfId="1" applyFont="1" applyBorder="1" applyAlignment="1">
      <alignment horizontal="center" vertical="top"/>
    </xf>
    <xf numFmtId="1" fontId="7" fillId="0" borderId="4" xfId="1" applyNumberFormat="1" applyFont="1" applyBorder="1" applyAlignment="1">
      <alignment horizontal="center" vertical="center" wrapText="1"/>
    </xf>
    <xf numFmtId="1" fontId="7" fillId="0" borderId="10" xfId="1" applyNumberFormat="1" applyFont="1" applyBorder="1" applyAlignment="1">
      <alignment vertical="center" wrapText="1"/>
    </xf>
    <xf numFmtId="1" fontId="7" fillId="0" borderId="10" xfId="1" applyNumberFormat="1" applyFont="1" applyBorder="1" applyAlignment="1">
      <alignment horizontal="left" vertical="center" wrapText="1"/>
    </xf>
    <xf numFmtId="1" fontId="7" fillId="0" borderId="6" xfId="1" applyNumberFormat="1" applyFont="1" applyBorder="1" applyAlignment="1">
      <alignment horizontal="center" vertical="center" wrapText="1"/>
    </xf>
    <xf numFmtId="0" fontId="7" fillId="0" borderId="11" xfId="1" applyFont="1" applyBorder="1" applyAlignment="1">
      <alignment horizontal="center" vertical="center"/>
    </xf>
    <xf numFmtId="0" fontId="7" fillId="0" borderId="0" xfId="4" applyFont="1" applyAlignment="1">
      <alignment vertical="center" wrapText="1"/>
    </xf>
    <xf numFmtId="1" fontId="7" fillId="0" borderId="0" xfId="1" applyNumberFormat="1" applyFont="1" applyAlignment="1">
      <alignment vertical="center" wrapText="1"/>
    </xf>
    <xf numFmtId="0" fontId="7" fillId="0" borderId="0" xfId="4" applyFont="1" applyAlignment="1">
      <alignment horizontal="center" vertical="center" wrapText="1"/>
    </xf>
    <xf numFmtId="0" fontId="5" fillId="0" borderId="0" xfId="4" applyFont="1" applyAlignment="1">
      <alignment vertical="center" wrapText="1"/>
    </xf>
    <xf numFmtId="0" fontId="5" fillId="0" borderId="0" xfId="4" applyFont="1" applyAlignment="1">
      <alignment horizontal="center" vertical="center" wrapText="1"/>
    </xf>
    <xf numFmtId="1" fontId="5" fillId="0" borderId="0" xfId="7" applyNumberFormat="1" applyFont="1"/>
    <xf numFmtId="1" fontId="7" fillId="0" borderId="0" xfId="7" applyNumberFormat="1" applyFont="1" applyAlignment="1">
      <alignment wrapText="1"/>
    </xf>
    <xf numFmtId="1" fontId="5" fillId="0" borderId="0" xfId="4" applyNumberFormat="1" applyFont="1" applyAlignment="1">
      <alignment vertical="center"/>
    </xf>
    <xf numFmtId="1" fontId="4" fillId="0" borderId="0" xfId="2" applyNumberFormat="1"/>
    <xf numFmtId="2" fontId="4" fillId="0" borderId="1" xfId="2" applyNumberFormat="1" applyBorder="1"/>
    <xf numFmtId="0" fontId="7" fillId="0" borderId="0" xfId="2" applyFont="1" applyAlignment="1">
      <alignment horizontal="left" wrapText="1"/>
    </xf>
    <xf numFmtId="0" fontId="7" fillId="0" borderId="0" xfId="1" applyFont="1" applyAlignment="1">
      <alignment horizontal="left" wrapText="1"/>
    </xf>
    <xf numFmtId="0" fontId="7" fillId="0" borderId="1" xfId="3" applyFont="1" applyBorder="1" applyAlignment="1">
      <alignment horizontal="center"/>
    </xf>
    <xf numFmtId="0" fontId="7" fillId="0" borderId="0" xfId="6" applyFont="1" applyAlignment="1">
      <alignment horizontal="left" vertical="top"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0" xfId="6" applyFont="1" applyAlignment="1">
      <alignment horizontal="left" wrapText="1"/>
    </xf>
    <xf numFmtId="0" fontId="7" fillId="0" borderId="0" xfId="2" applyFont="1" applyAlignment="1">
      <alignment horizontal="left" vertical="center" wrapText="1"/>
    </xf>
    <xf numFmtId="0" fontId="3" fillId="0" borderId="0" xfId="1" applyFont="1" applyAlignment="1">
      <alignment horizontal="left" vertical="center" wrapText="1"/>
    </xf>
    <xf numFmtId="0" fontId="3" fillId="0" borderId="0" xfId="2" applyFont="1" applyAlignment="1">
      <alignment horizontal="center"/>
    </xf>
    <xf numFmtId="0" fontId="7" fillId="0" borderId="12" xfId="7" applyFont="1" applyBorder="1" applyAlignment="1">
      <alignment horizontal="center" vertical="center" wrapText="1"/>
    </xf>
    <xf numFmtId="0" fontId="7" fillId="0" borderId="8" xfId="7" applyFont="1" applyBorder="1" applyAlignment="1">
      <alignment horizontal="center" vertical="center" wrapText="1"/>
    </xf>
    <xf numFmtId="0" fontId="7" fillId="0" borderId="11" xfId="7" applyFont="1" applyBorder="1" applyAlignment="1">
      <alignment horizontal="center" vertical="center" wrapText="1"/>
    </xf>
    <xf numFmtId="0" fontId="7" fillId="0" borderId="0" xfId="7" applyFont="1" applyAlignment="1">
      <alignment horizontal="left" vertical="center" wrapText="1"/>
    </xf>
    <xf numFmtId="0" fontId="7" fillId="0" borderId="0" xfId="8" applyFont="1" applyAlignment="1">
      <alignment horizontal="left" wrapText="1"/>
    </xf>
    <xf numFmtId="0" fontId="3" fillId="0" borderId="0" xfId="7" applyFont="1" applyAlignment="1">
      <alignment horizontal="left" wrapText="1"/>
    </xf>
    <xf numFmtId="0" fontId="7" fillId="0" borderId="0" xfId="7" applyFont="1" applyAlignment="1">
      <alignment horizontal="left" wrapText="1"/>
    </xf>
    <xf numFmtId="0" fontId="7" fillId="0" borderId="9" xfId="7" applyFont="1" applyBorder="1" applyAlignment="1">
      <alignment horizontal="center" vertical="center" wrapText="1"/>
    </xf>
    <xf numFmtId="0" fontId="7" fillId="0" borderId="6" xfId="7" applyFont="1" applyBorder="1" applyAlignment="1">
      <alignment horizontal="center" vertical="center" wrapText="1"/>
    </xf>
    <xf numFmtId="0" fontId="7" fillId="0" borderId="4" xfId="7" applyFont="1" applyBorder="1" applyAlignment="1">
      <alignment horizontal="center" vertical="center" wrapText="1"/>
    </xf>
    <xf numFmtId="49" fontId="7" fillId="0" borderId="12" xfId="7" applyNumberFormat="1" applyFont="1" applyBorder="1" applyAlignment="1">
      <alignment horizontal="center" vertical="center" wrapText="1"/>
    </xf>
    <xf numFmtId="49" fontId="7" fillId="0" borderId="8" xfId="7" applyNumberFormat="1" applyFont="1" applyBorder="1" applyAlignment="1">
      <alignment horizontal="center" vertical="center" wrapText="1"/>
    </xf>
    <xf numFmtId="49" fontId="7" fillId="0" borderId="11" xfId="7" applyNumberFormat="1" applyFont="1" applyBorder="1" applyAlignment="1">
      <alignment horizontal="center" vertical="center" wrapText="1"/>
    </xf>
    <xf numFmtId="0" fontId="3" fillId="0" borderId="0" xfId="7" applyFont="1" applyAlignment="1">
      <alignment horizontal="center"/>
    </xf>
    <xf numFmtId="0" fontId="3" fillId="0" borderId="0" xfId="1" applyFont="1" applyAlignment="1">
      <alignment horizontal="center" vertical="center"/>
    </xf>
    <xf numFmtId="0" fontId="4" fillId="0" borderId="0" xfId="2" applyAlignment="1">
      <alignment horizontal="center" wrapText="1"/>
    </xf>
    <xf numFmtId="0" fontId="7" fillId="0" borderId="13" xfId="4" applyFont="1" applyBorder="1" applyAlignment="1">
      <alignment horizontal="center" vertical="center" wrapText="1"/>
    </xf>
  </cellXfs>
  <cellStyles count="9">
    <cellStyle name="Normal" xfId="0" builtinId="0"/>
    <cellStyle name="Normal 2" xfId="1"/>
    <cellStyle name="Normal 2 2" xfId="4"/>
    <cellStyle name="Normal 2 2 2" xfId="7"/>
    <cellStyle name="Normal 3" xfId="8"/>
    <cellStyle name="Normal_Prop Lege San Veter 11 06 09 ora 17 BUN" xfId="3"/>
    <cellStyle name="Normal_Salarii conducere MFP pt. imprimare" xfId="2"/>
    <cellStyle name="Normal_Salarii conducere MFP pt. imprimare 2" xfId="6"/>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08"/>
    <pageSetUpPr fitToPage="1"/>
  </sheetPr>
  <dimension ref="A1:HT63"/>
  <sheetViews>
    <sheetView tabSelected="1" topLeftCell="A28" zoomScale="85" zoomScaleNormal="85" workbookViewId="0">
      <selection sqref="A1:H63"/>
    </sheetView>
  </sheetViews>
  <sheetFormatPr defaultColWidth="10.28515625" defaultRowHeight="15.75" x14ac:dyDescent="0.25"/>
  <cols>
    <col min="1" max="1" width="6.5703125" style="1" customWidth="1"/>
    <col min="2" max="2" width="4.28515625" style="1" customWidth="1"/>
    <col min="3" max="3" width="39.5703125" style="2" customWidth="1"/>
    <col min="4" max="4" width="8.85546875" style="3" customWidth="1"/>
    <col min="5" max="6" width="9" style="1" customWidth="1"/>
    <col min="7" max="8" width="8.140625" style="1" customWidth="1"/>
    <col min="9" max="16384" width="10.28515625" style="1"/>
  </cols>
  <sheetData>
    <row r="1" spans="1:12" x14ac:dyDescent="0.25">
      <c r="A1" s="1" t="s">
        <v>188</v>
      </c>
    </row>
    <row r="2" spans="1:12" x14ac:dyDescent="0.25">
      <c r="A2" s="121"/>
      <c r="B2" s="121"/>
      <c r="C2" s="121"/>
      <c r="D2" s="121"/>
      <c r="E2" s="121"/>
      <c r="F2" s="121"/>
      <c r="G2" s="121"/>
      <c r="H2" s="121"/>
    </row>
    <row r="3" spans="1:12" ht="6.75" customHeight="1" x14ac:dyDescent="0.25"/>
    <row r="4" spans="1:12" x14ac:dyDescent="0.25">
      <c r="A4" s="122" t="s">
        <v>1</v>
      </c>
      <c r="B4" s="122"/>
      <c r="C4" s="122"/>
      <c r="D4" s="122"/>
      <c r="E4" s="122"/>
      <c r="F4" s="122"/>
      <c r="G4" s="122"/>
      <c r="H4" s="122"/>
    </row>
    <row r="5" spans="1:12" x14ac:dyDescent="0.25">
      <c r="A5" s="4"/>
      <c r="B5" s="4"/>
      <c r="C5" s="4"/>
      <c r="D5" s="4"/>
      <c r="E5" s="4"/>
      <c r="F5" s="4"/>
      <c r="G5" s="4"/>
      <c r="H5" s="4"/>
    </row>
    <row r="6" spans="1:12" x14ac:dyDescent="0.25">
      <c r="B6" s="5" t="s">
        <v>2</v>
      </c>
    </row>
    <row r="7" spans="1:12" s="6" customFormat="1" ht="35.25" customHeight="1" x14ac:dyDescent="0.2">
      <c r="B7" s="112" t="s">
        <v>3</v>
      </c>
      <c r="C7" s="112" t="s">
        <v>4</v>
      </c>
      <c r="D7" s="112" t="s">
        <v>5</v>
      </c>
      <c r="E7" s="113" t="s">
        <v>6</v>
      </c>
      <c r="F7" s="114"/>
      <c r="G7" s="115" t="s">
        <v>7</v>
      </c>
      <c r="H7" s="116"/>
    </row>
    <row r="8" spans="1:12" s="6" customFormat="1" ht="12.75" x14ac:dyDescent="0.2">
      <c r="B8" s="112"/>
      <c r="C8" s="112"/>
      <c r="D8" s="112"/>
      <c r="E8" s="110" t="s">
        <v>8</v>
      </c>
      <c r="F8" s="110"/>
      <c r="G8" s="117"/>
      <c r="H8" s="118"/>
    </row>
    <row r="9" spans="1:12" s="6" customFormat="1" ht="18" customHeight="1" x14ac:dyDescent="0.2">
      <c r="B9" s="112"/>
      <c r="C9" s="112"/>
      <c r="D9" s="112"/>
      <c r="E9" s="7" t="s">
        <v>9</v>
      </c>
      <c r="F9" s="7" t="s">
        <v>10</v>
      </c>
      <c r="G9" s="7" t="s">
        <v>9</v>
      </c>
      <c r="H9" s="7" t="s">
        <v>10</v>
      </c>
    </row>
    <row r="10" spans="1:12" s="6" customFormat="1" ht="12.75" x14ac:dyDescent="0.2">
      <c r="B10" s="8">
        <v>1</v>
      </c>
      <c r="C10" s="9" t="s">
        <v>11</v>
      </c>
      <c r="D10" s="10" t="s">
        <v>12</v>
      </c>
      <c r="E10" s="11">
        <v>14705</v>
      </c>
      <c r="F10" s="11">
        <v>17232</v>
      </c>
      <c r="G10" s="107">
        <f>E10/2500</f>
        <v>5.8819999999999997</v>
      </c>
      <c r="H10" s="107">
        <f>F10/2500</f>
        <v>6.8928000000000003</v>
      </c>
      <c r="K10" s="106"/>
      <c r="L10" s="106"/>
    </row>
    <row r="11" spans="1:12" s="6" customFormat="1" ht="12.75" x14ac:dyDescent="0.2">
      <c r="B11" s="8">
        <v>2</v>
      </c>
      <c r="C11" s="9" t="s">
        <v>13</v>
      </c>
      <c r="D11" s="10" t="s">
        <v>12</v>
      </c>
      <c r="E11" s="11">
        <v>12582</v>
      </c>
      <c r="F11" s="11">
        <v>15916</v>
      </c>
      <c r="G11" s="107">
        <f t="shared" ref="G11:G16" si="0">E11/2500</f>
        <v>5.0327999999999999</v>
      </c>
      <c r="H11" s="107">
        <f t="shared" ref="H11:H16" si="1">F11/2500</f>
        <v>6.3663999999999996</v>
      </c>
      <c r="K11" s="106"/>
      <c r="L11" s="106"/>
    </row>
    <row r="12" spans="1:12" s="6" customFormat="1" ht="12.75" x14ac:dyDescent="0.2">
      <c r="B12" s="8">
        <v>3</v>
      </c>
      <c r="C12" s="14" t="s">
        <v>14</v>
      </c>
      <c r="D12" s="10" t="s">
        <v>12</v>
      </c>
      <c r="E12" s="11">
        <v>12003</v>
      </c>
      <c r="F12" s="11">
        <v>15477</v>
      </c>
      <c r="G12" s="107">
        <f t="shared" si="0"/>
        <v>4.8011999999999997</v>
      </c>
      <c r="H12" s="107">
        <f t="shared" si="1"/>
        <v>6.1908000000000003</v>
      </c>
      <c r="K12" s="106"/>
      <c r="L12" s="106"/>
    </row>
    <row r="13" spans="1:12" s="6" customFormat="1" ht="12.75" x14ac:dyDescent="0.2">
      <c r="B13" s="8">
        <v>4</v>
      </c>
      <c r="C13" s="9" t="s">
        <v>15</v>
      </c>
      <c r="D13" s="10" t="s">
        <v>12</v>
      </c>
      <c r="E13" s="11">
        <v>12003</v>
      </c>
      <c r="F13" s="11">
        <v>15477</v>
      </c>
      <c r="G13" s="107">
        <f t="shared" si="0"/>
        <v>4.8011999999999997</v>
      </c>
      <c r="H13" s="107">
        <f t="shared" si="1"/>
        <v>6.1908000000000003</v>
      </c>
      <c r="K13" s="106"/>
      <c r="L13" s="106"/>
    </row>
    <row r="14" spans="1:12" s="6" customFormat="1" ht="12.75" x14ac:dyDescent="0.2">
      <c r="B14" s="8">
        <v>5</v>
      </c>
      <c r="C14" s="9" t="s">
        <v>16</v>
      </c>
      <c r="D14" s="10" t="s">
        <v>12</v>
      </c>
      <c r="E14" s="11">
        <v>11037</v>
      </c>
      <c r="F14" s="11">
        <v>13459</v>
      </c>
      <c r="G14" s="107">
        <f t="shared" si="0"/>
        <v>4.4147999999999996</v>
      </c>
      <c r="H14" s="107">
        <f t="shared" si="1"/>
        <v>5.3836000000000004</v>
      </c>
      <c r="K14" s="106"/>
      <c r="L14" s="106"/>
    </row>
    <row r="15" spans="1:12" s="6" customFormat="1" ht="12.75" x14ac:dyDescent="0.2">
      <c r="B15" s="8">
        <v>6</v>
      </c>
      <c r="C15" s="9" t="s">
        <v>17</v>
      </c>
      <c r="D15" s="10" t="s">
        <v>12</v>
      </c>
      <c r="E15" s="11">
        <v>11423</v>
      </c>
      <c r="F15" s="11">
        <v>15037</v>
      </c>
      <c r="G15" s="107">
        <f t="shared" si="0"/>
        <v>4.5692000000000004</v>
      </c>
      <c r="H15" s="107">
        <f t="shared" si="1"/>
        <v>6.0148000000000001</v>
      </c>
      <c r="K15" s="106"/>
      <c r="L15" s="106"/>
    </row>
    <row r="16" spans="1:12" s="6" customFormat="1" ht="25.5" x14ac:dyDescent="0.2">
      <c r="B16" s="8">
        <v>7</v>
      </c>
      <c r="C16" s="15" t="s">
        <v>18</v>
      </c>
      <c r="D16" s="10" t="s">
        <v>12</v>
      </c>
      <c r="E16" s="11">
        <v>9493</v>
      </c>
      <c r="F16" s="11">
        <v>11880</v>
      </c>
      <c r="G16" s="107">
        <f t="shared" si="0"/>
        <v>3.7972000000000001</v>
      </c>
      <c r="H16" s="107">
        <f t="shared" si="1"/>
        <v>4.7519999999999998</v>
      </c>
      <c r="I16" s="16"/>
      <c r="J16" s="16"/>
      <c r="K16" s="106"/>
      <c r="L16" s="106"/>
    </row>
    <row r="17" spans="2:222" s="6" customFormat="1" ht="12.75" x14ac:dyDescent="0.2">
      <c r="B17" s="17"/>
      <c r="C17" s="17" t="s">
        <v>19</v>
      </c>
      <c r="D17" s="18"/>
    </row>
    <row r="18" spans="2:222" s="21" customFormat="1" ht="12.75" x14ac:dyDescent="0.2">
      <c r="B18" s="19"/>
      <c r="C18" s="17" t="s">
        <v>20</v>
      </c>
      <c r="D18" s="20"/>
      <c r="E18" s="20"/>
      <c r="F18" s="20"/>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row>
    <row r="19" spans="2:222" s="21" customFormat="1" ht="12.75" x14ac:dyDescent="0.2">
      <c r="B19" s="19"/>
      <c r="C19" s="22" t="s">
        <v>21</v>
      </c>
      <c r="D19" s="20"/>
      <c r="E19" s="20"/>
      <c r="F19" s="20"/>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row>
    <row r="20" spans="2:222" s="21" customFormat="1" ht="12.75" x14ac:dyDescent="0.2">
      <c r="B20" s="19"/>
      <c r="C20" s="120" t="s">
        <v>22</v>
      </c>
      <c r="D20" s="120"/>
      <c r="E20" s="120"/>
      <c r="F20" s="120"/>
      <c r="G20" s="120"/>
      <c r="H20" s="120"/>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row>
    <row r="21" spans="2:222" s="21" customFormat="1" ht="28.5" customHeight="1" x14ac:dyDescent="0.2">
      <c r="B21" s="19"/>
      <c r="C21" s="120"/>
      <c r="D21" s="120"/>
      <c r="E21" s="120"/>
      <c r="F21" s="120"/>
      <c r="G21" s="120"/>
      <c r="H21" s="120"/>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row>
    <row r="22" spans="2:222" s="6" customFormat="1" ht="12.75" x14ac:dyDescent="0.2">
      <c r="B22" s="17"/>
      <c r="C22" s="17"/>
      <c r="D22" s="18"/>
    </row>
    <row r="23" spans="2:222" s="6" customFormat="1" ht="12" customHeight="1" x14ac:dyDescent="0.2">
      <c r="B23" s="5" t="s">
        <v>23</v>
      </c>
      <c r="C23" s="5"/>
      <c r="D23" s="18"/>
    </row>
    <row r="24" spans="2:222" s="6" customFormat="1" ht="22.5" customHeight="1" x14ac:dyDescent="0.2">
      <c r="B24" s="112" t="s">
        <v>3</v>
      </c>
      <c r="C24" s="112" t="s">
        <v>4</v>
      </c>
      <c r="D24" s="112" t="s">
        <v>5</v>
      </c>
      <c r="E24" s="113" t="s">
        <v>6</v>
      </c>
      <c r="F24" s="114"/>
      <c r="G24" s="115" t="s">
        <v>7</v>
      </c>
      <c r="H24" s="116"/>
    </row>
    <row r="25" spans="2:222" s="6" customFormat="1" ht="12.75" x14ac:dyDescent="0.2">
      <c r="B25" s="112"/>
      <c r="C25" s="112"/>
      <c r="D25" s="112"/>
      <c r="E25" s="110" t="s">
        <v>8</v>
      </c>
      <c r="F25" s="110"/>
      <c r="G25" s="117"/>
      <c r="H25" s="118"/>
    </row>
    <row r="26" spans="2:222" s="6" customFormat="1" ht="18.75" customHeight="1" x14ac:dyDescent="0.2">
      <c r="B26" s="112"/>
      <c r="C26" s="112"/>
      <c r="D26" s="112"/>
      <c r="E26" s="7" t="s">
        <v>9</v>
      </c>
      <c r="F26" s="7" t="s">
        <v>10</v>
      </c>
      <c r="G26" s="7" t="s">
        <v>9</v>
      </c>
      <c r="H26" s="7" t="s">
        <v>10</v>
      </c>
    </row>
    <row r="27" spans="2:222" s="6" customFormat="1" ht="12.75" x14ac:dyDescent="0.2">
      <c r="B27" s="8">
        <v>1</v>
      </c>
      <c r="C27" s="9" t="s">
        <v>24</v>
      </c>
      <c r="D27" s="10" t="s">
        <v>12</v>
      </c>
      <c r="E27" s="11">
        <v>9375</v>
      </c>
      <c r="F27" s="11">
        <v>10283</v>
      </c>
      <c r="G27" s="107">
        <f>E27/2500</f>
        <v>3.75</v>
      </c>
      <c r="H27" s="107">
        <f>F27/2500</f>
        <v>4.1132</v>
      </c>
      <c r="K27" s="106"/>
      <c r="L27" s="106"/>
    </row>
    <row r="28" spans="2:222" s="6" customFormat="1" ht="12.75" x14ac:dyDescent="0.2">
      <c r="B28" s="8">
        <v>2</v>
      </c>
      <c r="C28" s="9" t="s">
        <v>25</v>
      </c>
      <c r="D28" s="10" t="s">
        <v>12</v>
      </c>
      <c r="E28" s="11">
        <v>8871</v>
      </c>
      <c r="F28" s="11">
        <v>9678</v>
      </c>
      <c r="G28" s="107">
        <f t="shared" ref="G28:G32" si="2">E28/2500</f>
        <v>3.5484</v>
      </c>
      <c r="H28" s="107">
        <f t="shared" ref="H28:H32" si="3">F28/2500</f>
        <v>3.8712</v>
      </c>
      <c r="K28" s="106"/>
      <c r="L28" s="106"/>
    </row>
    <row r="29" spans="2:222" s="6" customFormat="1" ht="12.75" x14ac:dyDescent="0.2">
      <c r="B29" s="8">
        <v>3</v>
      </c>
      <c r="C29" s="9" t="s">
        <v>26</v>
      </c>
      <c r="D29" s="10" t="s">
        <v>12</v>
      </c>
      <c r="E29" s="11">
        <v>8871</v>
      </c>
      <c r="F29" s="11">
        <v>9678</v>
      </c>
      <c r="G29" s="107">
        <f t="shared" si="2"/>
        <v>3.5484</v>
      </c>
      <c r="H29" s="107">
        <f t="shared" si="3"/>
        <v>3.8712</v>
      </c>
      <c r="K29" s="106"/>
      <c r="L29" s="106"/>
    </row>
    <row r="30" spans="2:222" s="6" customFormat="1" ht="12.75" x14ac:dyDescent="0.2">
      <c r="B30" s="8">
        <v>4</v>
      </c>
      <c r="C30" s="9" t="s">
        <v>27</v>
      </c>
      <c r="D30" s="10" t="s">
        <v>12</v>
      </c>
      <c r="E30" s="11">
        <v>8250</v>
      </c>
      <c r="F30" s="11">
        <v>8871</v>
      </c>
      <c r="G30" s="107">
        <f t="shared" si="2"/>
        <v>3.3</v>
      </c>
      <c r="H30" s="107">
        <f t="shared" si="3"/>
        <v>3.5484</v>
      </c>
      <c r="K30" s="106"/>
      <c r="L30" s="106"/>
    </row>
    <row r="31" spans="2:222" s="6" customFormat="1" ht="12.75" x14ac:dyDescent="0.2">
      <c r="B31" s="8">
        <v>5</v>
      </c>
      <c r="C31" s="9" t="s">
        <v>28</v>
      </c>
      <c r="D31" s="10" t="s">
        <v>12</v>
      </c>
      <c r="E31" s="11">
        <v>8000</v>
      </c>
      <c r="F31" s="11">
        <v>8382</v>
      </c>
      <c r="G31" s="107">
        <f t="shared" si="2"/>
        <v>3.2</v>
      </c>
      <c r="H31" s="107">
        <f t="shared" si="3"/>
        <v>3.3527999999999998</v>
      </c>
      <c r="K31" s="106"/>
      <c r="L31" s="106"/>
    </row>
    <row r="32" spans="2:222" s="6" customFormat="1" ht="12.75" x14ac:dyDescent="0.2">
      <c r="B32" s="8">
        <v>6</v>
      </c>
      <c r="C32" s="9" t="s">
        <v>29</v>
      </c>
      <c r="D32" s="10" t="s">
        <v>12</v>
      </c>
      <c r="E32" s="11">
        <v>7975</v>
      </c>
      <c r="F32" s="11">
        <v>8100</v>
      </c>
      <c r="G32" s="107">
        <f t="shared" si="2"/>
        <v>3.19</v>
      </c>
      <c r="H32" s="107">
        <f t="shared" si="3"/>
        <v>3.24</v>
      </c>
      <c r="K32" s="106"/>
      <c r="L32" s="106"/>
    </row>
    <row r="33" spans="2:222" s="6" customFormat="1" x14ac:dyDescent="0.25">
      <c r="B33" s="17"/>
      <c r="C33" s="17" t="s">
        <v>30</v>
      </c>
      <c r="D33" s="18"/>
      <c r="E33" s="23"/>
      <c r="F33" s="23"/>
    </row>
    <row r="34" spans="2:222" s="6" customFormat="1" ht="12.75" x14ac:dyDescent="0.2">
      <c r="B34" s="24"/>
      <c r="C34" s="119" t="s">
        <v>185</v>
      </c>
      <c r="D34" s="119"/>
      <c r="E34" s="119"/>
      <c r="F34" s="119"/>
      <c r="G34" s="119"/>
      <c r="H34" s="119"/>
    </row>
    <row r="35" spans="2:222" s="6" customFormat="1" ht="24" customHeight="1" x14ac:dyDescent="0.2">
      <c r="B35" s="24"/>
      <c r="C35" s="119"/>
      <c r="D35" s="119"/>
      <c r="E35" s="119"/>
      <c r="F35" s="119"/>
      <c r="G35" s="119"/>
      <c r="H35" s="119"/>
    </row>
    <row r="36" spans="2:222" s="6" customFormat="1" ht="15.75" customHeight="1" x14ac:dyDescent="0.2">
      <c r="B36" s="24"/>
      <c r="C36" s="24" t="s">
        <v>31</v>
      </c>
      <c r="D36" s="24"/>
      <c r="E36" s="24"/>
      <c r="F36" s="24"/>
      <c r="G36" s="24"/>
      <c r="H36" s="24"/>
    </row>
    <row r="37" spans="2:222" s="6" customFormat="1" ht="15.75" customHeight="1" x14ac:dyDescent="0.2">
      <c r="B37" s="24"/>
      <c r="C37" s="111" t="s">
        <v>32</v>
      </c>
      <c r="D37" s="111"/>
      <c r="E37" s="111"/>
      <c r="F37" s="111"/>
      <c r="G37" s="111"/>
      <c r="H37" s="111"/>
    </row>
    <row r="38" spans="2:222" s="6" customFormat="1" ht="21.75" customHeight="1" x14ac:dyDescent="0.2">
      <c r="B38" s="24"/>
      <c r="C38" s="111"/>
      <c r="D38" s="111"/>
      <c r="E38" s="111"/>
      <c r="F38" s="111"/>
      <c r="G38" s="111"/>
      <c r="H38" s="111"/>
    </row>
    <row r="39" spans="2:222" s="6" customFormat="1" ht="15.75" customHeight="1" x14ac:dyDescent="0.2">
      <c r="B39" s="24"/>
      <c r="C39" s="25" t="s">
        <v>33</v>
      </c>
      <c r="D39" s="24"/>
    </row>
    <row r="40" spans="2:222" s="21" customFormat="1" ht="12.75" x14ac:dyDescent="0.2">
      <c r="B40" s="19"/>
      <c r="D40" s="20"/>
      <c r="E40" s="20"/>
      <c r="F40" s="20"/>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row>
    <row r="41" spans="2:222" s="6" customFormat="1" ht="12.75" x14ac:dyDescent="0.2">
      <c r="B41" s="5" t="s">
        <v>34</v>
      </c>
      <c r="C41" s="26"/>
      <c r="D41" s="27"/>
    </row>
    <row r="42" spans="2:222" s="6" customFormat="1" ht="25.5" customHeight="1" x14ac:dyDescent="0.2">
      <c r="B42" s="112" t="s">
        <v>3</v>
      </c>
      <c r="C42" s="112" t="s">
        <v>4</v>
      </c>
      <c r="D42" s="112" t="s">
        <v>5</v>
      </c>
      <c r="E42" s="113" t="s">
        <v>6</v>
      </c>
      <c r="F42" s="114"/>
      <c r="G42" s="115" t="s">
        <v>7</v>
      </c>
      <c r="H42" s="116"/>
    </row>
    <row r="43" spans="2:222" s="6" customFormat="1" ht="12.75" x14ac:dyDescent="0.2">
      <c r="B43" s="112"/>
      <c r="C43" s="112"/>
      <c r="D43" s="112"/>
      <c r="E43" s="110" t="s">
        <v>8</v>
      </c>
      <c r="F43" s="110"/>
      <c r="G43" s="117"/>
      <c r="H43" s="118"/>
    </row>
    <row r="44" spans="2:222" s="6" customFormat="1" ht="18.75" customHeight="1" x14ac:dyDescent="0.2">
      <c r="B44" s="112"/>
      <c r="C44" s="112"/>
      <c r="D44" s="112"/>
      <c r="E44" s="7" t="s">
        <v>9</v>
      </c>
      <c r="F44" s="7" t="s">
        <v>10</v>
      </c>
      <c r="G44" s="7" t="s">
        <v>9</v>
      </c>
      <c r="H44" s="7" t="s">
        <v>10</v>
      </c>
    </row>
    <row r="45" spans="2:222" s="6" customFormat="1" ht="20.25" customHeight="1" x14ac:dyDescent="0.2">
      <c r="B45" s="28"/>
      <c r="C45" s="29" t="s">
        <v>35</v>
      </c>
      <c r="D45" s="30"/>
      <c r="E45" s="31"/>
      <c r="F45" s="31"/>
      <c r="G45" s="12"/>
      <c r="H45" s="32"/>
    </row>
    <row r="46" spans="2:222" s="6" customFormat="1" ht="12.75" x14ac:dyDescent="0.2">
      <c r="B46" s="33">
        <v>1</v>
      </c>
      <c r="C46" s="34" t="s">
        <v>36</v>
      </c>
      <c r="D46" s="35" t="s">
        <v>12</v>
      </c>
      <c r="E46" s="11">
        <v>8019</v>
      </c>
      <c r="F46" s="11">
        <v>10125</v>
      </c>
      <c r="G46" s="107">
        <f t="shared" ref="G46" si="4">E46/2500</f>
        <v>3.2075999999999998</v>
      </c>
      <c r="H46" s="107">
        <f t="shared" ref="H46" si="5">F46/2500</f>
        <v>4.05</v>
      </c>
      <c r="K46" s="106"/>
      <c r="L46" s="106"/>
    </row>
    <row r="47" spans="2:222" s="6" customFormat="1" ht="12.75" x14ac:dyDescent="0.2">
      <c r="B47" s="33">
        <v>2</v>
      </c>
      <c r="C47" s="34" t="s">
        <v>37</v>
      </c>
      <c r="D47" s="35" t="s">
        <v>12</v>
      </c>
      <c r="E47" s="11">
        <v>7580</v>
      </c>
      <c r="F47" s="11">
        <v>8546</v>
      </c>
      <c r="G47" s="107">
        <f t="shared" ref="G47:G51" si="6">E47/2500</f>
        <v>3.032</v>
      </c>
      <c r="H47" s="107">
        <f t="shared" ref="H47:H51" si="7">F47/2500</f>
        <v>3.4184000000000001</v>
      </c>
      <c r="K47" s="106"/>
      <c r="L47" s="106"/>
    </row>
    <row r="48" spans="2:222" s="6" customFormat="1" ht="25.5" customHeight="1" x14ac:dyDescent="0.2">
      <c r="B48" s="8">
        <v>3</v>
      </c>
      <c r="C48" s="15" t="s">
        <v>38</v>
      </c>
      <c r="D48" s="10" t="s">
        <v>12</v>
      </c>
      <c r="E48" s="11">
        <v>9493</v>
      </c>
      <c r="F48" s="11">
        <v>11880</v>
      </c>
      <c r="G48" s="107">
        <f t="shared" si="6"/>
        <v>3.7972000000000001</v>
      </c>
      <c r="H48" s="107">
        <f t="shared" si="7"/>
        <v>4.7519999999999998</v>
      </c>
      <c r="K48" s="106"/>
      <c r="L48" s="106"/>
    </row>
    <row r="49" spans="2:228" s="6" customFormat="1" ht="12.75" x14ac:dyDescent="0.2">
      <c r="B49" s="36">
        <v>4</v>
      </c>
      <c r="C49" s="9" t="s">
        <v>39</v>
      </c>
      <c r="D49" s="10" t="s">
        <v>12</v>
      </c>
      <c r="E49" s="11">
        <v>7520</v>
      </c>
      <c r="F49" s="11">
        <v>8200</v>
      </c>
      <c r="G49" s="107">
        <f t="shared" si="6"/>
        <v>3.008</v>
      </c>
      <c r="H49" s="107">
        <f t="shared" si="7"/>
        <v>3.28</v>
      </c>
      <c r="K49" s="106"/>
      <c r="L49" s="106"/>
    </row>
    <row r="50" spans="2:228" s="6" customFormat="1" ht="28.5" customHeight="1" x14ac:dyDescent="0.2">
      <c r="B50" s="8">
        <v>5</v>
      </c>
      <c r="C50" s="15" t="s">
        <v>40</v>
      </c>
      <c r="D50" s="10" t="s">
        <v>12</v>
      </c>
      <c r="E50" s="11">
        <v>7520</v>
      </c>
      <c r="F50" s="11">
        <v>8200</v>
      </c>
      <c r="G50" s="107">
        <f t="shared" si="6"/>
        <v>3.008</v>
      </c>
      <c r="H50" s="107">
        <f t="shared" si="7"/>
        <v>3.28</v>
      </c>
      <c r="K50" s="106"/>
      <c r="L50" s="106"/>
    </row>
    <row r="51" spans="2:228" s="6" customFormat="1" ht="12.75" x14ac:dyDescent="0.2">
      <c r="B51" s="37">
        <v>6</v>
      </c>
      <c r="C51" s="38" t="s">
        <v>41</v>
      </c>
      <c r="D51" s="39" t="s">
        <v>12</v>
      </c>
      <c r="E51" s="11">
        <v>6950</v>
      </c>
      <c r="F51" s="11">
        <v>7650</v>
      </c>
      <c r="G51" s="107">
        <f t="shared" si="6"/>
        <v>2.78</v>
      </c>
      <c r="H51" s="107">
        <f t="shared" si="7"/>
        <v>3.06</v>
      </c>
      <c r="K51" s="106"/>
      <c r="L51" s="106"/>
    </row>
    <row r="52" spans="2:228" s="6" customFormat="1" ht="19.5" customHeight="1" x14ac:dyDescent="0.2">
      <c r="B52" s="40"/>
      <c r="C52" s="41" t="s">
        <v>42</v>
      </c>
      <c r="D52" s="42"/>
      <c r="E52" s="43"/>
      <c r="F52" s="43"/>
      <c r="G52" s="13"/>
      <c r="H52" s="13"/>
      <c r="K52" s="106"/>
      <c r="L52" s="106"/>
    </row>
    <row r="53" spans="2:228" s="6" customFormat="1" ht="15" customHeight="1" x14ac:dyDescent="0.2">
      <c r="B53" s="44">
        <v>1</v>
      </c>
      <c r="C53" s="45" t="s">
        <v>43</v>
      </c>
      <c r="D53" s="35" t="s">
        <v>12</v>
      </c>
      <c r="E53" s="11">
        <v>6528</v>
      </c>
      <c r="F53" s="11">
        <v>7229</v>
      </c>
      <c r="G53" s="107">
        <f t="shared" ref="G53" si="8">E53/2500</f>
        <v>2.6112000000000002</v>
      </c>
      <c r="H53" s="107">
        <f t="shared" ref="H53" si="9">F53/2500</f>
        <v>2.8915999999999999</v>
      </c>
      <c r="K53" s="106"/>
      <c r="L53" s="106"/>
    </row>
    <row r="54" spans="2:228" s="6" customFormat="1" ht="16.5" customHeight="1" x14ac:dyDescent="0.2">
      <c r="B54" s="8">
        <v>2</v>
      </c>
      <c r="C54" s="9" t="s">
        <v>44</v>
      </c>
      <c r="D54" s="10" t="s">
        <v>12</v>
      </c>
      <c r="E54" s="11">
        <v>6528</v>
      </c>
      <c r="F54" s="11">
        <v>7229</v>
      </c>
      <c r="G54" s="107">
        <f t="shared" ref="G54:G56" si="10">E54/2500</f>
        <v>2.6112000000000002</v>
      </c>
      <c r="H54" s="107">
        <f t="shared" ref="H54:H56" si="11">F54/2500</f>
        <v>2.8915999999999999</v>
      </c>
      <c r="K54" s="106"/>
      <c r="L54" s="106"/>
    </row>
    <row r="55" spans="2:228" s="6" customFormat="1" ht="15" customHeight="1" x14ac:dyDescent="0.2">
      <c r="B55" s="8">
        <v>3</v>
      </c>
      <c r="C55" s="45" t="s">
        <v>43</v>
      </c>
      <c r="D55" s="10" t="s">
        <v>45</v>
      </c>
      <c r="E55" s="11">
        <v>5259</v>
      </c>
      <c r="F55" s="11">
        <v>5388</v>
      </c>
      <c r="G55" s="107">
        <f t="shared" si="10"/>
        <v>2.1036000000000001</v>
      </c>
      <c r="H55" s="107">
        <f t="shared" si="11"/>
        <v>2.1551999999999998</v>
      </c>
      <c r="K55" s="106"/>
      <c r="L55" s="106"/>
    </row>
    <row r="56" spans="2:228" s="6" customFormat="1" ht="15" customHeight="1" x14ac:dyDescent="0.2">
      <c r="B56" s="8">
        <v>4</v>
      </c>
      <c r="C56" s="9" t="s">
        <v>46</v>
      </c>
      <c r="D56" s="10" t="s">
        <v>45</v>
      </c>
      <c r="E56" s="11">
        <v>5259</v>
      </c>
      <c r="F56" s="11">
        <v>5388</v>
      </c>
      <c r="G56" s="107">
        <f t="shared" si="10"/>
        <v>2.1036000000000001</v>
      </c>
      <c r="H56" s="107">
        <f t="shared" si="11"/>
        <v>2.1551999999999998</v>
      </c>
      <c r="K56" s="106"/>
      <c r="L56" s="106"/>
    </row>
    <row r="57" spans="2:228" s="6" customFormat="1" ht="14.25" customHeight="1" x14ac:dyDescent="0.2">
      <c r="B57" s="17"/>
      <c r="C57" s="17" t="s">
        <v>47</v>
      </c>
      <c r="D57" s="46"/>
    </row>
    <row r="58" spans="2:228" s="6" customFormat="1" ht="14.25" customHeight="1" x14ac:dyDescent="0.2">
      <c r="B58" s="47"/>
      <c r="C58" s="108" t="s">
        <v>48</v>
      </c>
      <c r="D58" s="108"/>
      <c r="E58" s="108"/>
      <c r="F58" s="108"/>
      <c r="G58" s="108"/>
      <c r="H58" s="108"/>
    </row>
    <row r="59" spans="2:228" s="6" customFormat="1" ht="26.25" customHeight="1" x14ac:dyDescent="0.2">
      <c r="B59" s="47"/>
      <c r="C59" s="108"/>
      <c r="D59" s="108"/>
      <c r="E59" s="108"/>
      <c r="F59" s="108"/>
      <c r="G59" s="108"/>
      <c r="H59" s="108"/>
    </row>
    <row r="60" spans="2:228" s="6" customFormat="1" ht="27" customHeight="1" x14ac:dyDescent="0.2">
      <c r="B60" s="24"/>
      <c r="C60" s="24" t="s">
        <v>20</v>
      </c>
      <c r="D60" s="24"/>
      <c r="E60" s="24"/>
      <c r="F60" s="24"/>
      <c r="G60" s="24"/>
      <c r="H60" s="24"/>
    </row>
    <row r="61" spans="2:228" s="21" customFormat="1" ht="21.75" customHeight="1" x14ac:dyDescent="0.2">
      <c r="B61" s="19"/>
      <c r="C61" s="109" t="s">
        <v>49</v>
      </c>
      <c r="D61" s="109"/>
      <c r="E61" s="109"/>
      <c r="F61" s="109"/>
      <c r="G61" s="109"/>
      <c r="H61" s="10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row>
    <row r="62" spans="2:228" s="6" customFormat="1" ht="30" customHeight="1" x14ac:dyDescent="0.2">
      <c r="B62" s="47"/>
      <c r="C62" s="109"/>
      <c r="D62" s="109"/>
      <c r="E62" s="109"/>
      <c r="F62" s="109"/>
      <c r="G62" s="109"/>
      <c r="H62" s="109"/>
    </row>
    <row r="63" spans="2:228" ht="15.75" customHeight="1" x14ac:dyDescent="0.25">
      <c r="C63" s="17" t="s">
        <v>50</v>
      </c>
      <c r="D63" s="17"/>
      <c r="E63" s="17"/>
      <c r="F63" s="17"/>
      <c r="G63" s="17"/>
      <c r="H63" s="17"/>
    </row>
  </sheetData>
  <mergeCells count="25">
    <mergeCell ref="E8:F8"/>
    <mergeCell ref="C20:H21"/>
    <mergeCell ref="A2:H2"/>
    <mergeCell ref="A4:H4"/>
    <mergeCell ref="B7:B9"/>
    <mergeCell ref="C7:C9"/>
    <mergeCell ref="D7:D9"/>
    <mergeCell ref="E7:F7"/>
    <mergeCell ref="G7:H8"/>
    <mergeCell ref="E25:F25"/>
    <mergeCell ref="C34:H35"/>
    <mergeCell ref="B24:B26"/>
    <mergeCell ref="C24:C26"/>
    <mergeCell ref="D24:D26"/>
    <mergeCell ref="E24:F24"/>
    <mergeCell ref="G24:H25"/>
    <mergeCell ref="C58:H59"/>
    <mergeCell ref="C61:H62"/>
    <mergeCell ref="E43:F43"/>
    <mergeCell ref="C37:H38"/>
    <mergeCell ref="B42:B44"/>
    <mergeCell ref="C42:C44"/>
    <mergeCell ref="D42:D44"/>
    <mergeCell ref="E42:F42"/>
    <mergeCell ref="G42:H43"/>
  </mergeCells>
  <pageMargins left="0.511811023622047" right="0.196850393700787" top="0.23622047244094499" bottom="0.39370078740157499" header="0.15748031496063" footer="0.27559055118110198"/>
  <pageSetup paperSize="9" scale="78" firstPageNumber="2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37"/>
  <sheetViews>
    <sheetView zoomScaleNormal="100" workbookViewId="0">
      <selection sqref="A1:G1"/>
    </sheetView>
  </sheetViews>
  <sheetFormatPr defaultColWidth="7.5703125" defaultRowHeight="15.75" x14ac:dyDescent="0.25"/>
  <cols>
    <col min="1" max="1" width="7.5703125" style="48"/>
    <col min="2" max="2" width="5.5703125" style="48" customWidth="1"/>
    <col min="3" max="3" width="18.85546875" style="48" customWidth="1"/>
    <col min="4" max="4" width="10.7109375" style="48" customWidth="1"/>
    <col min="5" max="5" width="10.7109375" style="52" customWidth="1"/>
    <col min="6" max="220" width="9.140625" style="48" customWidth="1"/>
    <col min="221" max="221" width="4.140625" style="48" customWidth="1"/>
    <col min="222" max="222" width="16.85546875" style="48" customWidth="1"/>
    <col min="223" max="223" width="14.7109375" style="48" customWidth="1"/>
    <col min="224" max="224" width="7.7109375" style="48" customWidth="1"/>
    <col min="225" max="226" width="7.5703125" style="48" customWidth="1"/>
    <col min="227" max="227" width="8" style="48" customWidth="1"/>
    <col min="228" max="16384" width="7.5703125" style="48"/>
  </cols>
  <sheetData>
    <row r="1" spans="1:13" ht="33" customHeight="1" x14ac:dyDescent="0.25">
      <c r="A1" s="128" t="s">
        <v>0</v>
      </c>
      <c r="B1" s="128"/>
      <c r="C1" s="128"/>
      <c r="D1" s="128"/>
      <c r="E1" s="128"/>
      <c r="F1" s="128"/>
      <c r="G1" s="128"/>
    </row>
    <row r="3" spans="1:13" x14ac:dyDescent="0.25">
      <c r="E3" s="49"/>
    </row>
    <row r="4" spans="1:13" x14ac:dyDescent="0.25">
      <c r="C4" s="50" t="s">
        <v>51</v>
      </c>
      <c r="D4" s="51"/>
    </row>
    <row r="5" spans="1:13" ht="51.75" customHeight="1" x14ac:dyDescent="0.25">
      <c r="B5" s="123" t="s">
        <v>52</v>
      </c>
      <c r="C5" s="123" t="s">
        <v>53</v>
      </c>
      <c r="D5" s="123" t="s">
        <v>5</v>
      </c>
      <c r="E5" s="53" t="s">
        <v>54</v>
      </c>
      <c r="F5" s="54" t="s">
        <v>55</v>
      </c>
      <c r="G5" s="123" t="s">
        <v>7</v>
      </c>
      <c r="H5" s="6"/>
    </row>
    <row r="6" spans="1:13" x14ac:dyDescent="0.25">
      <c r="B6" s="125"/>
      <c r="C6" s="125"/>
      <c r="D6" s="125"/>
      <c r="E6" s="55" t="s">
        <v>56</v>
      </c>
      <c r="F6" s="56" t="s">
        <v>8</v>
      </c>
      <c r="G6" s="125"/>
    </row>
    <row r="7" spans="1:13" ht="24.75" customHeight="1" x14ac:dyDescent="0.25">
      <c r="B7" s="123">
        <v>1</v>
      </c>
      <c r="C7" s="123" t="s">
        <v>57</v>
      </c>
      <c r="D7" s="57" t="s">
        <v>12</v>
      </c>
      <c r="E7" s="57" t="s">
        <v>58</v>
      </c>
      <c r="F7" s="58">
        <v>11880</v>
      </c>
      <c r="G7" s="13">
        <f>F7/2500</f>
        <v>4.7519999999999998</v>
      </c>
      <c r="L7" s="103"/>
      <c r="M7" s="103"/>
    </row>
    <row r="8" spans="1:13" x14ac:dyDescent="0.25">
      <c r="B8" s="124"/>
      <c r="C8" s="124"/>
      <c r="D8" s="57" t="s">
        <v>12</v>
      </c>
      <c r="E8" s="57" t="s">
        <v>59</v>
      </c>
      <c r="F8" s="58">
        <v>10125</v>
      </c>
      <c r="G8" s="13">
        <f t="shared" ref="G8:G30" si="0">F8/2500</f>
        <v>4.05</v>
      </c>
      <c r="L8" s="103"/>
      <c r="M8" s="103"/>
    </row>
    <row r="9" spans="1:13" x14ac:dyDescent="0.25">
      <c r="B9" s="124"/>
      <c r="C9" s="124"/>
      <c r="D9" s="57" t="s">
        <v>12</v>
      </c>
      <c r="E9" s="57" t="s">
        <v>60</v>
      </c>
      <c r="F9" s="58">
        <v>8250</v>
      </c>
      <c r="G9" s="13">
        <f t="shared" si="0"/>
        <v>3.3</v>
      </c>
      <c r="L9" s="103"/>
      <c r="M9" s="103"/>
    </row>
    <row r="10" spans="1:13" x14ac:dyDescent="0.25">
      <c r="B10" s="124"/>
      <c r="C10" s="124"/>
      <c r="D10" s="57" t="s">
        <v>12</v>
      </c>
      <c r="E10" s="57" t="s">
        <v>61</v>
      </c>
      <c r="F10" s="58">
        <v>6950</v>
      </c>
      <c r="G10" s="13">
        <f t="shared" si="0"/>
        <v>2.78</v>
      </c>
      <c r="L10" s="103"/>
      <c r="M10" s="103"/>
    </row>
    <row r="11" spans="1:13" x14ac:dyDescent="0.25">
      <c r="B11" s="125"/>
      <c r="C11" s="125"/>
      <c r="D11" s="57" t="s">
        <v>12</v>
      </c>
      <c r="E11" s="57" t="s">
        <v>62</v>
      </c>
      <c r="F11" s="58">
        <v>6625</v>
      </c>
      <c r="G11" s="13">
        <f t="shared" si="0"/>
        <v>2.65</v>
      </c>
      <c r="L11" s="103"/>
      <c r="M11" s="103"/>
    </row>
    <row r="12" spans="1:13" ht="25.5" x14ac:dyDescent="0.25">
      <c r="B12" s="123">
        <v>2</v>
      </c>
      <c r="C12" s="123" t="s">
        <v>63</v>
      </c>
      <c r="D12" s="57" t="s">
        <v>12</v>
      </c>
      <c r="E12" s="57" t="s">
        <v>58</v>
      </c>
      <c r="F12" s="58">
        <v>8546</v>
      </c>
      <c r="G12" s="13">
        <f t="shared" si="0"/>
        <v>3.4184000000000001</v>
      </c>
      <c r="L12" s="103"/>
      <c r="M12" s="103"/>
    </row>
    <row r="13" spans="1:13" x14ac:dyDescent="0.25">
      <c r="B13" s="124"/>
      <c r="C13" s="124"/>
      <c r="D13" s="57" t="s">
        <v>12</v>
      </c>
      <c r="E13" s="57" t="s">
        <v>59</v>
      </c>
      <c r="F13" s="58">
        <v>7580</v>
      </c>
      <c r="G13" s="13">
        <f t="shared" si="0"/>
        <v>3.032</v>
      </c>
      <c r="L13" s="103"/>
      <c r="M13" s="103"/>
    </row>
    <row r="14" spans="1:13" x14ac:dyDescent="0.25">
      <c r="B14" s="124"/>
      <c r="C14" s="124"/>
      <c r="D14" s="57" t="s">
        <v>12</v>
      </c>
      <c r="E14" s="57" t="s">
        <v>60</v>
      </c>
      <c r="F14" s="58">
        <v>6517</v>
      </c>
      <c r="G14" s="13">
        <f t="shared" si="0"/>
        <v>2.6067999999999998</v>
      </c>
      <c r="L14" s="103"/>
      <c r="M14" s="103"/>
    </row>
    <row r="15" spans="1:13" x14ac:dyDescent="0.25">
      <c r="B15" s="124"/>
      <c r="C15" s="124"/>
      <c r="D15" s="57" t="s">
        <v>12</v>
      </c>
      <c r="E15" s="57" t="s">
        <v>61</v>
      </c>
      <c r="F15" s="58">
        <v>6101</v>
      </c>
      <c r="G15" s="13">
        <f t="shared" si="0"/>
        <v>2.4403999999999999</v>
      </c>
      <c r="L15" s="103"/>
      <c r="M15" s="103"/>
    </row>
    <row r="16" spans="1:13" x14ac:dyDescent="0.25">
      <c r="B16" s="124"/>
      <c r="C16" s="124"/>
      <c r="D16" s="57" t="s">
        <v>12</v>
      </c>
      <c r="E16" s="57" t="s">
        <v>62</v>
      </c>
      <c r="F16" s="58">
        <v>5828</v>
      </c>
      <c r="G16" s="13">
        <f t="shared" si="0"/>
        <v>2.3311999999999999</v>
      </c>
      <c r="L16" s="103"/>
      <c r="M16" s="103"/>
    </row>
    <row r="17" spans="2:13" x14ac:dyDescent="0.25">
      <c r="B17" s="125"/>
      <c r="C17" s="125"/>
      <c r="D17" s="57" t="s">
        <v>12</v>
      </c>
      <c r="E17" s="57" t="s">
        <v>64</v>
      </c>
      <c r="F17" s="58">
        <v>5508</v>
      </c>
      <c r="G17" s="13">
        <f t="shared" si="0"/>
        <v>2.2031999999999998</v>
      </c>
      <c r="L17" s="103"/>
      <c r="M17" s="103"/>
    </row>
    <row r="18" spans="2:13" ht="30.75" customHeight="1" x14ac:dyDescent="0.25">
      <c r="B18" s="123">
        <v>3</v>
      </c>
      <c r="C18" s="123" t="s">
        <v>65</v>
      </c>
      <c r="D18" s="57" t="s">
        <v>12</v>
      </c>
      <c r="E18" s="57" t="s">
        <v>58</v>
      </c>
      <c r="F18" s="58">
        <v>6212</v>
      </c>
      <c r="G18" s="13">
        <f t="shared" si="0"/>
        <v>2.4847999999999999</v>
      </c>
      <c r="L18" s="103"/>
      <c r="M18" s="103"/>
    </row>
    <row r="19" spans="2:13" x14ac:dyDescent="0.25">
      <c r="B19" s="124"/>
      <c r="C19" s="124"/>
      <c r="D19" s="57" t="s">
        <v>12</v>
      </c>
      <c r="E19" s="57" t="s">
        <v>59</v>
      </c>
      <c r="F19" s="58">
        <v>5828</v>
      </c>
      <c r="G19" s="13">
        <f t="shared" si="0"/>
        <v>2.3311999999999999</v>
      </c>
      <c r="L19" s="103"/>
      <c r="M19" s="103"/>
    </row>
    <row r="20" spans="2:13" x14ac:dyDescent="0.25">
      <c r="B20" s="124"/>
      <c r="C20" s="124"/>
      <c r="D20" s="57" t="s">
        <v>12</v>
      </c>
      <c r="E20" s="57" t="s">
        <v>60</v>
      </c>
      <c r="F20" s="58">
        <v>5554</v>
      </c>
      <c r="G20" s="13">
        <f t="shared" si="0"/>
        <v>2.2216</v>
      </c>
      <c r="L20" s="103"/>
      <c r="M20" s="103"/>
    </row>
    <row r="21" spans="2:13" x14ac:dyDescent="0.25">
      <c r="B21" s="124"/>
      <c r="C21" s="124"/>
      <c r="D21" s="57" t="s">
        <v>12</v>
      </c>
      <c r="E21" s="57" t="s">
        <v>61</v>
      </c>
      <c r="F21" s="58">
        <v>5417</v>
      </c>
      <c r="G21" s="13">
        <f t="shared" si="0"/>
        <v>2.1667999999999998</v>
      </c>
      <c r="L21" s="103"/>
      <c r="M21" s="103"/>
    </row>
    <row r="22" spans="2:13" x14ac:dyDescent="0.25">
      <c r="B22" s="124"/>
      <c r="C22" s="124"/>
      <c r="D22" s="57" t="s">
        <v>12</v>
      </c>
      <c r="E22" s="57" t="s">
        <v>62</v>
      </c>
      <c r="F22" s="58">
        <v>5372</v>
      </c>
      <c r="G22" s="13">
        <f t="shared" si="0"/>
        <v>2.1488</v>
      </c>
      <c r="L22" s="103"/>
      <c r="M22" s="103"/>
    </row>
    <row r="23" spans="2:13" x14ac:dyDescent="0.25">
      <c r="B23" s="125"/>
      <c r="C23" s="125"/>
      <c r="D23" s="57" t="s">
        <v>12</v>
      </c>
      <c r="E23" s="57" t="s">
        <v>64</v>
      </c>
      <c r="F23" s="58">
        <v>5326</v>
      </c>
      <c r="G23" s="13">
        <f t="shared" si="0"/>
        <v>2.1303999999999998</v>
      </c>
      <c r="L23" s="103"/>
      <c r="M23" s="103"/>
    </row>
    <row r="24" spans="2:13" ht="30.75" customHeight="1" x14ac:dyDescent="0.25">
      <c r="B24" s="123">
        <v>4</v>
      </c>
      <c r="C24" s="123" t="s">
        <v>66</v>
      </c>
      <c r="D24" s="57" t="s">
        <v>12</v>
      </c>
      <c r="E24" s="57" t="s">
        <v>58</v>
      </c>
      <c r="F24" s="58">
        <v>5554</v>
      </c>
      <c r="G24" s="13">
        <f t="shared" si="0"/>
        <v>2.2216</v>
      </c>
      <c r="L24" s="103"/>
      <c r="M24" s="103"/>
    </row>
    <row r="25" spans="2:13" x14ac:dyDescent="0.25">
      <c r="B25" s="124"/>
      <c r="C25" s="124"/>
      <c r="D25" s="57" t="s">
        <v>12</v>
      </c>
      <c r="E25" s="57" t="s">
        <v>59</v>
      </c>
      <c r="F25" s="58">
        <v>5417</v>
      </c>
      <c r="G25" s="13">
        <f t="shared" si="0"/>
        <v>2.1667999999999998</v>
      </c>
      <c r="L25" s="103"/>
      <c r="M25" s="103"/>
    </row>
    <row r="26" spans="2:13" x14ac:dyDescent="0.25">
      <c r="B26" s="124"/>
      <c r="C26" s="124"/>
      <c r="D26" s="57" t="s">
        <v>12</v>
      </c>
      <c r="E26" s="57" t="s">
        <v>60</v>
      </c>
      <c r="F26" s="58">
        <v>5326</v>
      </c>
      <c r="G26" s="13">
        <f t="shared" si="0"/>
        <v>2.1303999999999998</v>
      </c>
      <c r="L26" s="103"/>
      <c r="M26" s="103"/>
    </row>
    <row r="27" spans="2:13" x14ac:dyDescent="0.25">
      <c r="B27" s="124"/>
      <c r="C27" s="124"/>
      <c r="D27" s="57" t="s">
        <v>12</v>
      </c>
      <c r="E27" s="57" t="s">
        <v>61</v>
      </c>
      <c r="F27" s="58">
        <v>5259</v>
      </c>
      <c r="G27" s="13">
        <f t="shared" si="0"/>
        <v>2.1036000000000001</v>
      </c>
      <c r="L27" s="103"/>
      <c r="M27" s="103"/>
    </row>
    <row r="28" spans="2:13" x14ac:dyDescent="0.25">
      <c r="B28" s="124"/>
      <c r="C28" s="124"/>
      <c r="D28" s="57" t="s">
        <v>12</v>
      </c>
      <c r="E28" s="57" t="s">
        <v>62</v>
      </c>
      <c r="F28" s="58">
        <v>5216</v>
      </c>
      <c r="G28" s="13">
        <f t="shared" si="0"/>
        <v>2.0863999999999998</v>
      </c>
      <c r="L28" s="103"/>
      <c r="M28" s="103"/>
    </row>
    <row r="29" spans="2:13" x14ac:dyDescent="0.25">
      <c r="B29" s="124"/>
      <c r="C29" s="124"/>
      <c r="D29" s="57" t="s">
        <v>12</v>
      </c>
      <c r="E29" s="57" t="s">
        <v>64</v>
      </c>
      <c r="F29" s="58">
        <v>5173</v>
      </c>
      <c r="G29" s="13">
        <f t="shared" si="0"/>
        <v>2.0691999999999999</v>
      </c>
      <c r="L29" s="103"/>
      <c r="M29" s="103"/>
    </row>
    <row r="30" spans="2:13" x14ac:dyDescent="0.25">
      <c r="B30" s="125"/>
      <c r="C30" s="125"/>
      <c r="D30" s="57" t="s">
        <v>12</v>
      </c>
      <c r="E30" s="57" t="s">
        <v>67</v>
      </c>
      <c r="F30" s="58">
        <v>5130</v>
      </c>
      <c r="G30" s="13">
        <f t="shared" si="0"/>
        <v>2.052</v>
      </c>
      <c r="L30" s="103"/>
      <c r="M30" s="103"/>
    </row>
    <row r="31" spans="2:13" x14ac:dyDescent="0.25">
      <c r="B31" s="59"/>
      <c r="C31" s="59"/>
      <c r="D31" s="59"/>
      <c r="E31" s="60"/>
      <c r="F31" s="61"/>
    </row>
    <row r="32" spans="2:13" ht="21.75" customHeight="1" x14ac:dyDescent="0.25">
      <c r="B32" s="126" t="s">
        <v>68</v>
      </c>
      <c r="C32" s="126"/>
      <c r="D32" s="126"/>
      <c r="E32" s="126"/>
      <c r="F32" s="126"/>
      <c r="G32" s="126"/>
    </row>
    <row r="33" spans="2:7" s="64" customFormat="1" x14ac:dyDescent="0.25">
      <c r="B33" s="62" t="s">
        <v>31</v>
      </c>
      <c r="C33" s="62"/>
      <c r="D33" s="63"/>
      <c r="E33" s="62"/>
    </row>
    <row r="34" spans="2:7" s="64" customFormat="1" ht="12.75" customHeight="1" x14ac:dyDescent="0.25">
      <c r="B34" s="127" t="s">
        <v>69</v>
      </c>
      <c r="C34" s="127"/>
      <c r="D34" s="127"/>
      <c r="E34" s="127"/>
      <c r="F34" s="127"/>
      <c r="G34" s="127"/>
    </row>
    <row r="35" spans="2:7" s="64" customFormat="1" ht="12.75" customHeight="1" x14ac:dyDescent="0.25">
      <c r="B35" s="127"/>
      <c r="C35" s="127"/>
      <c r="D35" s="127"/>
      <c r="E35" s="127"/>
      <c r="F35" s="127"/>
      <c r="G35" s="127"/>
    </row>
    <row r="36" spans="2:7" s="64" customFormat="1" ht="27.75" customHeight="1" x14ac:dyDescent="0.25">
      <c r="B36" s="127"/>
      <c r="C36" s="127"/>
      <c r="D36" s="127"/>
      <c r="E36" s="127"/>
      <c r="F36" s="127"/>
      <c r="G36" s="127"/>
    </row>
    <row r="37" spans="2:7" x14ac:dyDescent="0.25">
      <c r="B37" s="65" t="s">
        <v>70</v>
      </c>
      <c r="C37" s="59"/>
      <c r="D37" s="59"/>
      <c r="E37" s="60"/>
    </row>
  </sheetData>
  <mergeCells count="15">
    <mergeCell ref="A1:G1"/>
    <mergeCell ref="B5:B6"/>
    <mergeCell ref="C5:C6"/>
    <mergeCell ref="D5:D6"/>
    <mergeCell ref="B24:B30"/>
    <mergeCell ref="C24:C30"/>
    <mergeCell ref="B32:G32"/>
    <mergeCell ref="B34:G36"/>
    <mergeCell ref="G5:G6"/>
    <mergeCell ref="B7:B11"/>
    <mergeCell ref="C7:C11"/>
    <mergeCell ref="B12:B17"/>
    <mergeCell ref="C12:C17"/>
    <mergeCell ref="B18:B23"/>
    <mergeCell ref="C18:C23"/>
  </mergeCells>
  <pageMargins left="0.31496062992126" right="0.196850393700787" top="0.74803149606299202" bottom="0.74803149606299202" header="0.31496062992126" footer="0.31496062992126"/>
  <pageSetup paperSize="9" firstPageNumber="21" fitToHeight="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111"/>
  <sheetViews>
    <sheetView topLeftCell="A85" workbookViewId="0">
      <selection activeCell="B110" sqref="B110:G111"/>
    </sheetView>
  </sheetViews>
  <sheetFormatPr defaultColWidth="10.7109375" defaultRowHeight="14.1" customHeight="1" x14ac:dyDescent="0.2"/>
  <cols>
    <col min="1" max="1" width="4.7109375" style="66" customWidth="1"/>
    <col min="2" max="2" width="4.5703125" style="66" customWidth="1"/>
    <col min="3" max="3" width="30.42578125" style="67" customWidth="1"/>
    <col min="4" max="4" width="7" style="67" customWidth="1"/>
    <col min="5" max="5" width="13.140625" style="66" customWidth="1"/>
    <col min="6" max="6" width="7.140625" style="66" customWidth="1"/>
    <col min="7" max="10" width="9.140625" style="66" customWidth="1"/>
    <col min="11" max="12" width="9.140625" style="66" hidden="1" customWidth="1"/>
    <col min="13" max="233" width="9.140625" style="66" customWidth="1"/>
    <col min="234" max="234" width="4.5703125" style="66" customWidth="1"/>
    <col min="235" max="235" width="27.85546875" style="66" customWidth="1"/>
    <col min="236" max="16384" width="10.7109375" style="66"/>
  </cols>
  <sheetData>
    <row r="2" spans="1:20" ht="15.75" x14ac:dyDescent="0.25">
      <c r="A2" s="136"/>
      <c r="B2" s="136"/>
      <c r="C2" s="136"/>
      <c r="D2" s="136"/>
      <c r="E2" s="136"/>
      <c r="F2" s="136"/>
      <c r="G2" s="136"/>
    </row>
    <row r="3" spans="1:20" ht="12.75" x14ac:dyDescent="0.2"/>
    <row r="4" spans="1:20" ht="15.75" x14ac:dyDescent="0.2">
      <c r="C4" s="50" t="s">
        <v>71</v>
      </c>
      <c r="D4" s="51"/>
    </row>
    <row r="5" spans="1:20" ht="51" customHeight="1" x14ac:dyDescent="0.2">
      <c r="B5" s="123" t="s">
        <v>72</v>
      </c>
      <c r="C5" s="123" t="s">
        <v>73</v>
      </c>
      <c r="D5" s="123" t="s">
        <v>5</v>
      </c>
      <c r="E5" s="57" t="s">
        <v>74</v>
      </c>
      <c r="F5" s="68" t="s">
        <v>55</v>
      </c>
      <c r="G5" s="123" t="s">
        <v>7</v>
      </c>
    </row>
    <row r="6" spans="1:20" ht="15.75" customHeight="1" x14ac:dyDescent="0.2">
      <c r="B6" s="125"/>
      <c r="C6" s="125"/>
      <c r="D6" s="125"/>
      <c r="E6" s="57" t="s">
        <v>75</v>
      </c>
      <c r="F6" s="56">
        <v>2022</v>
      </c>
      <c r="G6" s="125"/>
    </row>
    <row r="7" spans="1:20" ht="13.5" customHeight="1" x14ac:dyDescent="0.2">
      <c r="B7" s="123">
        <v>1</v>
      </c>
      <c r="C7" s="133" t="s">
        <v>76</v>
      </c>
      <c r="D7" s="69" t="s">
        <v>12</v>
      </c>
      <c r="E7" s="57" t="s">
        <v>58</v>
      </c>
      <c r="F7" s="58">
        <v>6517</v>
      </c>
      <c r="G7" s="13">
        <f>F7/2500</f>
        <v>2.6067999999999998</v>
      </c>
      <c r="M7" s="104"/>
    </row>
    <row r="8" spans="1:20" ht="13.5" customHeight="1" x14ac:dyDescent="0.2">
      <c r="B8" s="124"/>
      <c r="C8" s="134"/>
      <c r="D8" s="69" t="s">
        <v>12</v>
      </c>
      <c r="E8" s="68" t="s">
        <v>59</v>
      </c>
      <c r="F8" s="58">
        <v>6101</v>
      </c>
      <c r="G8" s="13">
        <f t="shared" ref="G8:G71" si="0">F8/2500</f>
        <v>2.4403999999999999</v>
      </c>
      <c r="M8" s="104"/>
    </row>
    <row r="9" spans="1:20" ht="13.5" customHeight="1" x14ac:dyDescent="0.2">
      <c r="B9" s="124"/>
      <c r="C9" s="134"/>
      <c r="D9" s="69" t="s">
        <v>12</v>
      </c>
      <c r="E9" s="68" t="s">
        <v>60</v>
      </c>
      <c r="F9" s="58">
        <v>5828</v>
      </c>
      <c r="G9" s="13">
        <f t="shared" si="0"/>
        <v>2.3311999999999999</v>
      </c>
      <c r="M9" s="104"/>
    </row>
    <row r="10" spans="1:20" ht="13.5" customHeight="1" x14ac:dyDescent="0.2">
      <c r="B10" s="124"/>
      <c r="C10" s="134"/>
      <c r="D10" s="69" t="s">
        <v>12</v>
      </c>
      <c r="E10" s="68" t="s">
        <v>61</v>
      </c>
      <c r="F10" s="58">
        <v>5600</v>
      </c>
      <c r="G10" s="13">
        <f t="shared" si="0"/>
        <v>2.2400000000000002</v>
      </c>
      <c r="M10" s="104"/>
    </row>
    <row r="11" spans="1:20" ht="13.5" customHeight="1" x14ac:dyDescent="0.2">
      <c r="B11" s="124"/>
      <c r="C11" s="134"/>
      <c r="D11" s="69" t="s">
        <v>12</v>
      </c>
      <c r="E11" s="68" t="s">
        <v>62</v>
      </c>
      <c r="F11" s="58">
        <v>5508</v>
      </c>
      <c r="G11" s="13">
        <f t="shared" si="0"/>
        <v>2.2031999999999998</v>
      </c>
      <c r="M11" s="104"/>
    </row>
    <row r="12" spans="1:20" ht="13.5" customHeight="1" x14ac:dyDescent="0.2">
      <c r="B12" s="125"/>
      <c r="C12" s="135"/>
      <c r="D12" s="69" t="s">
        <v>12</v>
      </c>
      <c r="E12" s="68" t="s">
        <v>77</v>
      </c>
      <c r="F12" s="58">
        <v>5372</v>
      </c>
      <c r="G12" s="13">
        <f t="shared" si="0"/>
        <v>2.1488</v>
      </c>
      <c r="M12" s="104"/>
    </row>
    <row r="13" spans="1:20" ht="13.5" customHeight="1" x14ac:dyDescent="0.2">
      <c r="B13" s="123">
        <v>2</v>
      </c>
      <c r="C13" s="133" t="s">
        <v>78</v>
      </c>
      <c r="D13" s="69" t="s">
        <v>12</v>
      </c>
      <c r="E13" s="57" t="s">
        <v>58</v>
      </c>
      <c r="F13" s="58">
        <v>5828</v>
      </c>
      <c r="G13" s="13">
        <f t="shared" si="0"/>
        <v>2.3311999999999999</v>
      </c>
      <c r="M13" s="104"/>
    </row>
    <row r="14" spans="1:20" ht="13.5" customHeight="1" x14ac:dyDescent="0.2">
      <c r="B14" s="124"/>
      <c r="C14" s="134"/>
      <c r="D14" s="69" t="s">
        <v>12</v>
      </c>
      <c r="E14" s="68" t="s">
        <v>59</v>
      </c>
      <c r="F14" s="58">
        <v>5554</v>
      </c>
      <c r="G14" s="13">
        <f t="shared" si="0"/>
        <v>2.2216</v>
      </c>
      <c r="M14" s="104"/>
      <c r="N14" s="70"/>
      <c r="O14" s="70"/>
      <c r="P14" s="70"/>
      <c r="Q14" s="70"/>
      <c r="R14" s="70"/>
      <c r="S14" s="70"/>
      <c r="T14" s="70"/>
    </row>
    <row r="15" spans="1:20" ht="13.5" customHeight="1" x14ac:dyDescent="0.2">
      <c r="B15" s="124"/>
      <c r="C15" s="134"/>
      <c r="D15" s="69" t="s">
        <v>12</v>
      </c>
      <c r="E15" s="68" t="s">
        <v>60</v>
      </c>
      <c r="F15" s="58">
        <v>5417</v>
      </c>
      <c r="G15" s="13">
        <f t="shared" si="0"/>
        <v>2.1667999999999998</v>
      </c>
      <c r="M15" s="104"/>
    </row>
    <row r="16" spans="1:20" ht="13.5" customHeight="1" x14ac:dyDescent="0.2">
      <c r="B16" s="124"/>
      <c r="C16" s="134"/>
      <c r="D16" s="69" t="s">
        <v>12</v>
      </c>
      <c r="E16" s="68" t="s">
        <v>61</v>
      </c>
      <c r="F16" s="58">
        <v>5372</v>
      </c>
      <c r="G16" s="13">
        <f t="shared" si="0"/>
        <v>2.1488</v>
      </c>
      <c r="M16" s="104"/>
    </row>
    <row r="17" spans="2:13" ht="13.5" customHeight="1" x14ac:dyDescent="0.2">
      <c r="B17" s="124"/>
      <c r="C17" s="134"/>
      <c r="D17" s="69" t="s">
        <v>12</v>
      </c>
      <c r="E17" s="68" t="s">
        <v>62</v>
      </c>
      <c r="F17" s="58">
        <v>5326</v>
      </c>
      <c r="G17" s="13">
        <f t="shared" si="0"/>
        <v>2.1303999999999998</v>
      </c>
      <c r="M17" s="104"/>
    </row>
    <row r="18" spans="2:13" ht="13.5" customHeight="1" x14ac:dyDescent="0.2">
      <c r="B18" s="125"/>
      <c r="C18" s="135"/>
      <c r="D18" s="69" t="s">
        <v>12</v>
      </c>
      <c r="E18" s="68" t="s">
        <v>77</v>
      </c>
      <c r="F18" s="58">
        <v>5235</v>
      </c>
      <c r="G18" s="13">
        <f t="shared" si="0"/>
        <v>2.0939999999999999</v>
      </c>
      <c r="M18" s="104"/>
    </row>
    <row r="19" spans="2:13" ht="13.5" customHeight="1" x14ac:dyDescent="0.2">
      <c r="B19" s="123">
        <v>3</v>
      </c>
      <c r="C19" s="133" t="s">
        <v>79</v>
      </c>
      <c r="D19" s="69" t="s">
        <v>12</v>
      </c>
      <c r="E19" s="57" t="s">
        <v>58</v>
      </c>
      <c r="F19" s="58">
        <v>5554</v>
      </c>
      <c r="G19" s="13">
        <f t="shared" si="0"/>
        <v>2.2216</v>
      </c>
      <c r="M19" s="104"/>
    </row>
    <row r="20" spans="2:13" ht="13.5" customHeight="1" x14ac:dyDescent="0.2">
      <c r="B20" s="124"/>
      <c r="C20" s="134"/>
      <c r="D20" s="69" t="s">
        <v>12</v>
      </c>
      <c r="E20" s="68" t="s">
        <v>59</v>
      </c>
      <c r="F20" s="58">
        <v>5417</v>
      </c>
      <c r="G20" s="13">
        <f t="shared" si="0"/>
        <v>2.1667999999999998</v>
      </c>
      <c r="M20" s="104"/>
    </row>
    <row r="21" spans="2:13" ht="13.5" customHeight="1" x14ac:dyDescent="0.2">
      <c r="B21" s="124"/>
      <c r="C21" s="134"/>
      <c r="D21" s="69" t="s">
        <v>12</v>
      </c>
      <c r="E21" s="68" t="s">
        <v>60</v>
      </c>
      <c r="F21" s="58">
        <v>5326</v>
      </c>
      <c r="G21" s="13">
        <f t="shared" si="0"/>
        <v>2.1303999999999998</v>
      </c>
      <c r="M21" s="104"/>
    </row>
    <row r="22" spans="2:13" ht="13.5" customHeight="1" x14ac:dyDescent="0.2">
      <c r="B22" s="124"/>
      <c r="C22" s="134"/>
      <c r="D22" s="69" t="s">
        <v>12</v>
      </c>
      <c r="E22" s="68" t="s">
        <v>61</v>
      </c>
      <c r="F22" s="58">
        <v>5235</v>
      </c>
      <c r="G22" s="13">
        <f t="shared" si="0"/>
        <v>2.0939999999999999</v>
      </c>
      <c r="M22" s="104"/>
    </row>
    <row r="23" spans="2:13" ht="13.5" customHeight="1" x14ac:dyDescent="0.2">
      <c r="B23" s="124"/>
      <c r="C23" s="134"/>
      <c r="D23" s="69" t="s">
        <v>12</v>
      </c>
      <c r="E23" s="68" t="s">
        <v>62</v>
      </c>
      <c r="F23" s="58">
        <v>5189</v>
      </c>
      <c r="G23" s="13">
        <f t="shared" si="0"/>
        <v>2.0756000000000001</v>
      </c>
      <c r="M23" s="104"/>
    </row>
    <row r="24" spans="2:13" ht="13.5" customHeight="1" x14ac:dyDescent="0.2">
      <c r="B24" s="125"/>
      <c r="C24" s="135"/>
      <c r="D24" s="69" t="s">
        <v>12</v>
      </c>
      <c r="E24" s="68" t="s">
        <v>77</v>
      </c>
      <c r="F24" s="58">
        <v>5144</v>
      </c>
      <c r="G24" s="13">
        <f t="shared" si="0"/>
        <v>2.0575999999999999</v>
      </c>
      <c r="M24" s="104"/>
    </row>
    <row r="25" spans="2:13" ht="25.5" x14ac:dyDescent="0.2">
      <c r="B25" s="57">
        <v>4</v>
      </c>
      <c r="C25" s="57" t="s">
        <v>80</v>
      </c>
      <c r="D25" s="69" t="s">
        <v>12</v>
      </c>
      <c r="E25" s="68" t="s">
        <v>81</v>
      </c>
      <c r="F25" s="58">
        <v>5098</v>
      </c>
      <c r="G25" s="13">
        <f t="shared" si="0"/>
        <v>2.0392000000000001</v>
      </c>
      <c r="M25" s="104"/>
    </row>
    <row r="26" spans="2:13" ht="13.5" customHeight="1" x14ac:dyDescent="0.2">
      <c r="B26" s="123">
        <v>5</v>
      </c>
      <c r="C26" s="123" t="s">
        <v>82</v>
      </c>
      <c r="D26" s="68" t="s">
        <v>83</v>
      </c>
      <c r="E26" s="57" t="s">
        <v>58</v>
      </c>
      <c r="F26" s="58">
        <v>5600</v>
      </c>
      <c r="G26" s="13">
        <f t="shared" si="0"/>
        <v>2.2400000000000002</v>
      </c>
      <c r="M26" s="104"/>
    </row>
    <row r="27" spans="2:13" ht="13.5" customHeight="1" x14ac:dyDescent="0.2">
      <c r="B27" s="124"/>
      <c r="C27" s="124"/>
      <c r="D27" s="68" t="s">
        <v>83</v>
      </c>
      <c r="E27" s="68" t="s">
        <v>59</v>
      </c>
      <c r="F27" s="58">
        <v>5463</v>
      </c>
      <c r="G27" s="13">
        <f t="shared" si="0"/>
        <v>2.1852</v>
      </c>
      <c r="M27" s="104"/>
    </row>
    <row r="28" spans="2:13" ht="13.5" customHeight="1" x14ac:dyDescent="0.2">
      <c r="B28" s="124"/>
      <c r="C28" s="124"/>
      <c r="D28" s="68" t="s">
        <v>83</v>
      </c>
      <c r="E28" s="68" t="s">
        <v>60</v>
      </c>
      <c r="F28" s="58">
        <v>5372</v>
      </c>
      <c r="G28" s="13">
        <f t="shared" si="0"/>
        <v>2.1488</v>
      </c>
      <c r="M28" s="104"/>
    </row>
    <row r="29" spans="2:13" ht="13.5" customHeight="1" x14ac:dyDescent="0.2">
      <c r="B29" s="124"/>
      <c r="C29" s="124"/>
      <c r="D29" s="68" t="s">
        <v>83</v>
      </c>
      <c r="E29" s="68" t="s">
        <v>61</v>
      </c>
      <c r="F29" s="58">
        <v>5326</v>
      </c>
      <c r="G29" s="13">
        <f t="shared" si="0"/>
        <v>2.1303999999999998</v>
      </c>
      <c r="M29" s="104"/>
    </row>
    <row r="30" spans="2:13" ht="13.5" customHeight="1" x14ac:dyDescent="0.2">
      <c r="B30" s="125"/>
      <c r="C30" s="125"/>
      <c r="D30" s="68" t="s">
        <v>83</v>
      </c>
      <c r="E30" s="68" t="s">
        <v>62</v>
      </c>
      <c r="F30" s="58">
        <v>5235</v>
      </c>
      <c r="G30" s="13">
        <f t="shared" si="0"/>
        <v>2.0939999999999999</v>
      </c>
      <c r="M30" s="104"/>
    </row>
    <row r="31" spans="2:13" ht="13.5" customHeight="1" x14ac:dyDescent="0.2">
      <c r="B31" s="123">
        <v>6</v>
      </c>
      <c r="C31" s="123" t="s">
        <v>84</v>
      </c>
      <c r="D31" s="68" t="s">
        <v>83</v>
      </c>
      <c r="E31" s="57" t="s">
        <v>58</v>
      </c>
      <c r="F31" s="58">
        <v>5463</v>
      </c>
      <c r="G31" s="13">
        <f t="shared" si="0"/>
        <v>2.1852</v>
      </c>
      <c r="M31" s="104"/>
    </row>
    <row r="32" spans="2:13" ht="13.5" customHeight="1" x14ac:dyDescent="0.2">
      <c r="B32" s="124"/>
      <c r="C32" s="124"/>
      <c r="D32" s="68" t="s">
        <v>83</v>
      </c>
      <c r="E32" s="68" t="s">
        <v>59</v>
      </c>
      <c r="F32" s="58">
        <v>5280</v>
      </c>
      <c r="G32" s="13">
        <f t="shared" si="0"/>
        <v>2.1120000000000001</v>
      </c>
      <c r="M32" s="104"/>
    </row>
    <row r="33" spans="2:13" ht="13.5" customHeight="1" x14ac:dyDescent="0.2">
      <c r="B33" s="124"/>
      <c r="C33" s="124"/>
      <c r="D33" s="68" t="s">
        <v>83</v>
      </c>
      <c r="E33" s="68" t="s">
        <v>60</v>
      </c>
      <c r="F33" s="58">
        <v>5235</v>
      </c>
      <c r="G33" s="13">
        <f t="shared" si="0"/>
        <v>2.0939999999999999</v>
      </c>
      <c r="M33" s="104"/>
    </row>
    <row r="34" spans="2:13" ht="13.5" customHeight="1" x14ac:dyDescent="0.2">
      <c r="B34" s="124"/>
      <c r="C34" s="124"/>
      <c r="D34" s="68" t="s">
        <v>83</v>
      </c>
      <c r="E34" s="68" t="s">
        <v>61</v>
      </c>
      <c r="F34" s="58">
        <v>5189</v>
      </c>
      <c r="G34" s="13">
        <f t="shared" si="0"/>
        <v>2.0756000000000001</v>
      </c>
      <c r="M34" s="104"/>
    </row>
    <row r="35" spans="2:13" ht="13.5" customHeight="1" x14ac:dyDescent="0.2">
      <c r="B35" s="124"/>
      <c r="C35" s="124"/>
      <c r="D35" s="68" t="s">
        <v>83</v>
      </c>
      <c r="E35" s="68" t="s">
        <v>62</v>
      </c>
      <c r="F35" s="58">
        <v>5144</v>
      </c>
      <c r="G35" s="13">
        <f t="shared" si="0"/>
        <v>2.0575999999999999</v>
      </c>
      <c r="M35" s="104"/>
    </row>
    <row r="36" spans="2:13" ht="12.75" customHeight="1" x14ac:dyDescent="0.2">
      <c r="B36" s="125"/>
      <c r="C36" s="125"/>
      <c r="D36" s="68" t="s">
        <v>83</v>
      </c>
      <c r="E36" s="68" t="s">
        <v>77</v>
      </c>
      <c r="F36" s="58">
        <v>5098</v>
      </c>
      <c r="G36" s="13">
        <f t="shared" si="0"/>
        <v>2.0392000000000001</v>
      </c>
      <c r="M36" s="104"/>
    </row>
    <row r="37" spans="2:13" ht="13.5" customHeight="1" x14ac:dyDescent="0.2">
      <c r="B37" s="123">
        <v>7</v>
      </c>
      <c r="C37" s="123" t="s">
        <v>85</v>
      </c>
      <c r="D37" s="68" t="s">
        <v>83</v>
      </c>
      <c r="E37" s="57" t="s">
        <v>58</v>
      </c>
      <c r="F37" s="58">
        <v>5326</v>
      </c>
      <c r="G37" s="13">
        <f t="shared" si="0"/>
        <v>2.1303999999999998</v>
      </c>
      <c r="M37" s="104"/>
    </row>
    <row r="38" spans="2:13" ht="13.5" customHeight="1" x14ac:dyDescent="0.2">
      <c r="B38" s="124"/>
      <c r="C38" s="124"/>
      <c r="D38" s="68" t="s">
        <v>83</v>
      </c>
      <c r="E38" s="68" t="s">
        <v>59</v>
      </c>
      <c r="F38" s="58">
        <v>5235</v>
      </c>
      <c r="G38" s="13">
        <f t="shared" si="0"/>
        <v>2.0939999999999999</v>
      </c>
      <c r="M38" s="104"/>
    </row>
    <row r="39" spans="2:13" ht="13.5" customHeight="1" x14ac:dyDescent="0.2">
      <c r="B39" s="124"/>
      <c r="C39" s="124"/>
      <c r="D39" s="68" t="s">
        <v>83</v>
      </c>
      <c r="E39" s="68" t="s">
        <v>60</v>
      </c>
      <c r="F39" s="58">
        <v>5189</v>
      </c>
      <c r="G39" s="13">
        <f t="shared" si="0"/>
        <v>2.0756000000000001</v>
      </c>
      <c r="M39" s="104"/>
    </row>
    <row r="40" spans="2:13" ht="13.5" customHeight="1" x14ac:dyDescent="0.2">
      <c r="B40" s="124"/>
      <c r="C40" s="124"/>
      <c r="D40" s="68" t="s">
        <v>83</v>
      </c>
      <c r="E40" s="68" t="s">
        <v>61</v>
      </c>
      <c r="F40" s="58">
        <v>5144</v>
      </c>
      <c r="G40" s="13">
        <f t="shared" si="0"/>
        <v>2.0575999999999999</v>
      </c>
      <c r="M40" s="104"/>
    </row>
    <row r="41" spans="2:13" ht="13.5" customHeight="1" x14ac:dyDescent="0.2">
      <c r="B41" s="124"/>
      <c r="C41" s="124"/>
      <c r="D41" s="68" t="s">
        <v>83</v>
      </c>
      <c r="E41" s="68" t="s">
        <v>62</v>
      </c>
      <c r="F41" s="58">
        <v>5098</v>
      </c>
      <c r="G41" s="13">
        <f t="shared" si="0"/>
        <v>2.0392000000000001</v>
      </c>
      <c r="M41" s="104"/>
    </row>
    <row r="42" spans="2:13" ht="13.5" customHeight="1" x14ac:dyDescent="0.2">
      <c r="B42" s="125"/>
      <c r="C42" s="125"/>
      <c r="D42" s="68" t="s">
        <v>83</v>
      </c>
      <c r="E42" s="68" t="s">
        <v>77</v>
      </c>
      <c r="F42" s="58">
        <v>5052</v>
      </c>
      <c r="G42" s="13">
        <f t="shared" si="0"/>
        <v>2.0207999999999999</v>
      </c>
      <c r="M42" s="104"/>
    </row>
    <row r="43" spans="2:13" ht="25.5" customHeight="1" x14ac:dyDescent="0.2">
      <c r="B43" s="57">
        <v>8</v>
      </c>
      <c r="C43" s="57" t="s">
        <v>86</v>
      </c>
      <c r="D43" s="68" t="s">
        <v>83</v>
      </c>
      <c r="E43" s="68" t="s">
        <v>81</v>
      </c>
      <c r="F43" s="58">
        <v>5007</v>
      </c>
      <c r="G43" s="13">
        <f t="shared" si="0"/>
        <v>2.0028000000000001</v>
      </c>
      <c r="M43" s="104"/>
    </row>
    <row r="44" spans="2:13" ht="13.5" customHeight="1" x14ac:dyDescent="0.2">
      <c r="B44" s="123">
        <v>9</v>
      </c>
      <c r="C44" s="123" t="s">
        <v>87</v>
      </c>
      <c r="D44" s="68" t="s">
        <v>12</v>
      </c>
      <c r="E44" s="57" t="s">
        <v>58</v>
      </c>
      <c r="F44" s="58">
        <v>5600</v>
      </c>
      <c r="G44" s="13">
        <f t="shared" si="0"/>
        <v>2.2400000000000002</v>
      </c>
      <c r="M44" s="104"/>
    </row>
    <row r="45" spans="2:13" ht="13.5" customHeight="1" x14ac:dyDescent="0.2">
      <c r="B45" s="124"/>
      <c r="C45" s="124"/>
      <c r="D45" s="68" t="s">
        <v>12</v>
      </c>
      <c r="E45" s="68" t="s">
        <v>59</v>
      </c>
      <c r="F45" s="58">
        <v>5508</v>
      </c>
      <c r="G45" s="13">
        <f t="shared" si="0"/>
        <v>2.2031999999999998</v>
      </c>
      <c r="M45" s="104"/>
    </row>
    <row r="46" spans="2:13" ht="13.5" customHeight="1" x14ac:dyDescent="0.2">
      <c r="B46" s="124"/>
      <c r="C46" s="124"/>
      <c r="D46" s="68" t="s">
        <v>12</v>
      </c>
      <c r="E46" s="68" t="s">
        <v>60</v>
      </c>
      <c r="F46" s="58">
        <v>5417</v>
      </c>
      <c r="G46" s="13">
        <f t="shared" si="0"/>
        <v>2.1667999999999998</v>
      </c>
      <c r="M46" s="104"/>
    </row>
    <row r="47" spans="2:13" ht="13.5" customHeight="1" x14ac:dyDescent="0.2">
      <c r="B47" s="124"/>
      <c r="C47" s="124"/>
      <c r="D47" s="68" t="s">
        <v>12</v>
      </c>
      <c r="E47" s="68" t="s">
        <v>61</v>
      </c>
      <c r="F47" s="58">
        <v>5372</v>
      </c>
      <c r="G47" s="13">
        <f t="shared" si="0"/>
        <v>2.1488</v>
      </c>
      <c r="M47" s="104"/>
    </row>
    <row r="48" spans="2:13" ht="13.5" customHeight="1" x14ac:dyDescent="0.2">
      <c r="B48" s="125"/>
      <c r="C48" s="125"/>
      <c r="D48" s="68" t="s">
        <v>12</v>
      </c>
      <c r="E48" s="68" t="s">
        <v>62</v>
      </c>
      <c r="F48" s="58">
        <v>5280</v>
      </c>
      <c r="G48" s="13">
        <f t="shared" si="0"/>
        <v>2.1120000000000001</v>
      </c>
      <c r="M48" s="104"/>
    </row>
    <row r="49" spans="2:13" ht="13.5" customHeight="1" x14ac:dyDescent="0.2">
      <c r="B49" s="123">
        <v>10</v>
      </c>
      <c r="C49" s="123" t="s">
        <v>88</v>
      </c>
      <c r="D49" s="68" t="s">
        <v>12</v>
      </c>
      <c r="E49" s="57" t="s">
        <v>58</v>
      </c>
      <c r="F49" s="58">
        <v>5463</v>
      </c>
      <c r="G49" s="13">
        <f t="shared" si="0"/>
        <v>2.1852</v>
      </c>
      <c r="M49" s="104"/>
    </row>
    <row r="50" spans="2:13" ht="13.5" customHeight="1" x14ac:dyDescent="0.2">
      <c r="B50" s="124"/>
      <c r="C50" s="124"/>
      <c r="D50" s="68" t="s">
        <v>12</v>
      </c>
      <c r="E50" s="68" t="s">
        <v>59</v>
      </c>
      <c r="F50" s="58">
        <v>5372</v>
      </c>
      <c r="G50" s="13">
        <f t="shared" si="0"/>
        <v>2.1488</v>
      </c>
      <c r="M50" s="104"/>
    </row>
    <row r="51" spans="2:13" ht="13.5" customHeight="1" x14ac:dyDescent="0.2">
      <c r="B51" s="124"/>
      <c r="C51" s="124"/>
      <c r="D51" s="68" t="s">
        <v>12</v>
      </c>
      <c r="E51" s="68" t="s">
        <v>60</v>
      </c>
      <c r="F51" s="58">
        <v>5326</v>
      </c>
      <c r="G51" s="13">
        <f t="shared" si="0"/>
        <v>2.1303999999999998</v>
      </c>
      <c r="M51" s="104"/>
    </row>
    <row r="52" spans="2:13" ht="13.5" customHeight="1" x14ac:dyDescent="0.2">
      <c r="B52" s="124"/>
      <c r="C52" s="124"/>
      <c r="D52" s="68" t="s">
        <v>12</v>
      </c>
      <c r="E52" s="68" t="s">
        <v>61</v>
      </c>
      <c r="F52" s="58">
        <v>5280</v>
      </c>
      <c r="G52" s="13">
        <f t="shared" si="0"/>
        <v>2.1120000000000001</v>
      </c>
      <c r="M52" s="104"/>
    </row>
    <row r="53" spans="2:13" ht="13.5" customHeight="1" x14ac:dyDescent="0.2">
      <c r="B53" s="124"/>
      <c r="C53" s="124"/>
      <c r="D53" s="68" t="s">
        <v>12</v>
      </c>
      <c r="E53" s="68" t="s">
        <v>62</v>
      </c>
      <c r="F53" s="58">
        <v>5235</v>
      </c>
      <c r="G53" s="13">
        <f t="shared" si="0"/>
        <v>2.0939999999999999</v>
      </c>
      <c r="M53" s="104"/>
    </row>
    <row r="54" spans="2:13" ht="13.5" customHeight="1" x14ac:dyDescent="0.2">
      <c r="B54" s="125"/>
      <c r="C54" s="125"/>
      <c r="D54" s="68" t="s">
        <v>12</v>
      </c>
      <c r="E54" s="68" t="s">
        <v>77</v>
      </c>
      <c r="F54" s="58">
        <v>5189</v>
      </c>
      <c r="G54" s="13">
        <f t="shared" si="0"/>
        <v>2.0756000000000001</v>
      </c>
      <c r="M54" s="104"/>
    </row>
    <row r="55" spans="2:13" ht="13.5" customHeight="1" x14ac:dyDescent="0.2">
      <c r="B55" s="123">
        <v>11</v>
      </c>
      <c r="C55" s="123" t="s">
        <v>89</v>
      </c>
      <c r="D55" s="68" t="s">
        <v>12</v>
      </c>
      <c r="E55" s="57" t="s">
        <v>58</v>
      </c>
      <c r="F55" s="58">
        <v>5372</v>
      </c>
      <c r="G55" s="13">
        <f t="shared" si="0"/>
        <v>2.1488</v>
      </c>
      <c r="M55" s="104"/>
    </row>
    <row r="56" spans="2:13" ht="13.5" customHeight="1" x14ac:dyDescent="0.2">
      <c r="B56" s="124"/>
      <c r="C56" s="124"/>
      <c r="D56" s="68" t="s">
        <v>12</v>
      </c>
      <c r="E56" s="68" t="s">
        <v>59</v>
      </c>
      <c r="F56" s="58">
        <v>5326</v>
      </c>
      <c r="G56" s="13">
        <f t="shared" si="0"/>
        <v>2.1303999999999998</v>
      </c>
      <c r="M56" s="104"/>
    </row>
    <row r="57" spans="2:13" ht="13.5" customHeight="1" x14ac:dyDescent="0.2">
      <c r="B57" s="124"/>
      <c r="C57" s="124"/>
      <c r="D57" s="68" t="s">
        <v>12</v>
      </c>
      <c r="E57" s="68" t="s">
        <v>60</v>
      </c>
      <c r="F57" s="58">
        <v>5280</v>
      </c>
      <c r="G57" s="13">
        <f t="shared" si="0"/>
        <v>2.1120000000000001</v>
      </c>
      <c r="M57" s="104"/>
    </row>
    <row r="58" spans="2:13" ht="13.5" customHeight="1" x14ac:dyDescent="0.2">
      <c r="B58" s="124"/>
      <c r="C58" s="124"/>
      <c r="D58" s="68" t="s">
        <v>12</v>
      </c>
      <c r="E58" s="68" t="s">
        <v>61</v>
      </c>
      <c r="F58" s="58">
        <v>5235</v>
      </c>
      <c r="G58" s="13">
        <f t="shared" si="0"/>
        <v>2.0939999999999999</v>
      </c>
      <c r="M58" s="104"/>
    </row>
    <row r="59" spans="2:13" ht="13.5" customHeight="1" x14ac:dyDescent="0.2">
      <c r="B59" s="124"/>
      <c r="C59" s="124"/>
      <c r="D59" s="68" t="s">
        <v>12</v>
      </c>
      <c r="E59" s="68" t="s">
        <v>62</v>
      </c>
      <c r="F59" s="58">
        <v>5189</v>
      </c>
      <c r="G59" s="13">
        <f t="shared" si="0"/>
        <v>2.0756000000000001</v>
      </c>
      <c r="M59" s="104"/>
    </row>
    <row r="60" spans="2:13" ht="13.5" customHeight="1" x14ac:dyDescent="0.2">
      <c r="B60" s="125"/>
      <c r="C60" s="125"/>
      <c r="D60" s="68" t="s">
        <v>12</v>
      </c>
      <c r="E60" s="68" t="s">
        <v>77</v>
      </c>
      <c r="F60" s="58">
        <v>5144</v>
      </c>
      <c r="G60" s="13">
        <f t="shared" si="0"/>
        <v>2.0575999999999999</v>
      </c>
      <c r="M60" s="104"/>
    </row>
    <row r="61" spans="2:13" ht="43.5" customHeight="1" x14ac:dyDescent="0.2">
      <c r="B61" s="57">
        <v>12</v>
      </c>
      <c r="C61" s="57" t="s">
        <v>90</v>
      </c>
      <c r="D61" s="68" t="s">
        <v>12</v>
      </c>
      <c r="E61" s="68" t="s">
        <v>81</v>
      </c>
      <c r="F61" s="58">
        <v>5098</v>
      </c>
      <c r="G61" s="13">
        <f t="shared" si="0"/>
        <v>2.0392000000000001</v>
      </c>
      <c r="M61" s="104"/>
    </row>
    <row r="62" spans="2:13" ht="13.5" customHeight="1" x14ac:dyDescent="0.2">
      <c r="B62" s="123">
        <v>13</v>
      </c>
      <c r="C62" s="123" t="s">
        <v>91</v>
      </c>
      <c r="D62" s="68" t="s">
        <v>83</v>
      </c>
      <c r="E62" s="57" t="s">
        <v>58</v>
      </c>
      <c r="F62" s="58">
        <v>5463</v>
      </c>
      <c r="G62" s="13">
        <f t="shared" si="0"/>
        <v>2.1852</v>
      </c>
      <c r="M62" s="104"/>
    </row>
    <row r="63" spans="2:13" ht="13.5" customHeight="1" x14ac:dyDescent="0.2">
      <c r="B63" s="124"/>
      <c r="C63" s="124"/>
      <c r="D63" s="71" t="s">
        <v>83</v>
      </c>
      <c r="E63" s="71" t="s">
        <v>59</v>
      </c>
      <c r="F63" s="58">
        <v>5326</v>
      </c>
      <c r="G63" s="13">
        <f t="shared" si="0"/>
        <v>2.1303999999999998</v>
      </c>
      <c r="M63" s="104"/>
    </row>
    <row r="64" spans="2:13" ht="13.5" customHeight="1" x14ac:dyDescent="0.2">
      <c r="B64" s="124"/>
      <c r="C64" s="130"/>
      <c r="D64" s="57" t="s">
        <v>83</v>
      </c>
      <c r="E64" s="57" t="s">
        <v>60</v>
      </c>
      <c r="F64" s="58">
        <v>5235</v>
      </c>
      <c r="G64" s="13">
        <f t="shared" si="0"/>
        <v>2.0939999999999999</v>
      </c>
      <c r="M64" s="104"/>
    </row>
    <row r="65" spans="2:13" ht="13.5" customHeight="1" x14ac:dyDescent="0.2">
      <c r="B65" s="124"/>
      <c r="C65" s="130"/>
      <c r="D65" s="57" t="s">
        <v>83</v>
      </c>
      <c r="E65" s="57" t="s">
        <v>61</v>
      </c>
      <c r="F65" s="58">
        <v>5189</v>
      </c>
      <c r="G65" s="13">
        <f t="shared" si="0"/>
        <v>2.0756000000000001</v>
      </c>
      <c r="M65" s="104"/>
    </row>
    <row r="66" spans="2:13" ht="13.5" customHeight="1" x14ac:dyDescent="0.2">
      <c r="B66" s="125"/>
      <c r="C66" s="131"/>
      <c r="D66" s="57" t="s">
        <v>83</v>
      </c>
      <c r="E66" s="57" t="s">
        <v>62</v>
      </c>
      <c r="F66" s="58">
        <v>5144</v>
      </c>
      <c r="G66" s="13">
        <f t="shared" si="0"/>
        <v>2.0575999999999999</v>
      </c>
      <c r="M66" s="104"/>
    </row>
    <row r="67" spans="2:13" ht="15" customHeight="1" x14ac:dyDescent="0.2">
      <c r="B67" s="123">
        <v>14</v>
      </c>
      <c r="C67" s="132" t="s">
        <v>92</v>
      </c>
      <c r="D67" s="57" t="s">
        <v>83</v>
      </c>
      <c r="E67" s="57" t="s">
        <v>58</v>
      </c>
      <c r="F67" s="58">
        <v>5372</v>
      </c>
      <c r="G67" s="13">
        <f t="shared" si="0"/>
        <v>2.1488</v>
      </c>
      <c r="M67" s="104"/>
    </row>
    <row r="68" spans="2:13" ht="12.75" x14ac:dyDescent="0.2">
      <c r="B68" s="124"/>
      <c r="C68" s="130"/>
      <c r="D68" s="57">
        <v>15</v>
      </c>
      <c r="E68" s="57" t="s">
        <v>59</v>
      </c>
      <c r="F68" s="58">
        <v>5280</v>
      </c>
      <c r="G68" s="13">
        <f t="shared" si="0"/>
        <v>2.1120000000000001</v>
      </c>
      <c r="M68" s="104"/>
    </row>
    <row r="69" spans="2:13" ht="12.75" x14ac:dyDescent="0.2">
      <c r="B69" s="124"/>
      <c r="C69" s="130"/>
      <c r="D69" s="57" t="s">
        <v>83</v>
      </c>
      <c r="E69" s="57" t="s">
        <v>60</v>
      </c>
      <c r="F69" s="58">
        <v>5235</v>
      </c>
      <c r="G69" s="13">
        <f t="shared" si="0"/>
        <v>2.0939999999999999</v>
      </c>
      <c r="M69" s="104"/>
    </row>
    <row r="70" spans="2:13" ht="12.75" x14ac:dyDescent="0.2">
      <c r="B70" s="124"/>
      <c r="C70" s="130"/>
      <c r="D70" s="57" t="s">
        <v>83</v>
      </c>
      <c r="E70" s="57" t="s">
        <v>61</v>
      </c>
      <c r="F70" s="58">
        <v>5189</v>
      </c>
      <c r="G70" s="13">
        <f t="shared" si="0"/>
        <v>2.0756000000000001</v>
      </c>
      <c r="M70" s="104"/>
    </row>
    <row r="71" spans="2:13" ht="12.75" x14ac:dyDescent="0.2">
      <c r="B71" s="124"/>
      <c r="C71" s="130"/>
      <c r="D71" s="57" t="s">
        <v>83</v>
      </c>
      <c r="E71" s="57" t="s">
        <v>62</v>
      </c>
      <c r="F71" s="58">
        <v>5144</v>
      </c>
      <c r="G71" s="13">
        <f t="shared" si="0"/>
        <v>2.0575999999999999</v>
      </c>
      <c r="M71" s="104"/>
    </row>
    <row r="72" spans="2:13" ht="12.75" x14ac:dyDescent="0.2">
      <c r="B72" s="125"/>
      <c r="C72" s="131"/>
      <c r="D72" s="57" t="s">
        <v>83</v>
      </c>
      <c r="E72" s="57" t="s">
        <v>77</v>
      </c>
      <c r="F72" s="58">
        <v>5098</v>
      </c>
      <c r="G72" s="13">
        <f t="shared" ref="G72:G104" si="1">F72/2500</f>
        <v>2.0392000000000001</v>
      </c>
      <c r="M72" s="104"/>
    </row>
    <row r="73" spans="2:13" ht="12.75" customHeight="1" x14ac:dyDescent="0.2">
      <c r="B73" s="123">
        <v>15</v>
      </c>
      <c r="C73" s="132" t="s">
        <v>93</v>
      </c>
      <c r="D73" s="57" t="s">
        <v>83</v>
      </c>
      <c r="E73" s="57" t="s">
        <v>58</v>
      </c>
      <c r="F73" s="58">
        <v>5280</v>
      </c>
      <c r="G73" s="13">
        <f t="shared" si="1"/>
        <v>2.1120000000000001</v>
      </c>
      <c r="M73" s="104"/>
    </row>
    <row r="74" spans="2:13" ht="12.75" x14ac:dyDescent="0.2">
      <c r="B74" s="124"/>
      <c r="C74" s="130"/>
      <c r="D74" s="57" t="s">
        <v>83</v>
      </c>
      <c r="E74" s="57" t="s">
        <v>59</v>
      </c>
      <c r="F74" s="58">
        <v>5235</v>
      </c>
      <c r="G74" s="13">
        <f t="shared" si="1"/>
        <v>2.0939999999999999</v>
      </c>
      <c r="M74" s="104"/>
    </row>
    <row r="75" spans="2:13" ht="12.75" x14ac:dyDescent="0.2">
      <c r="B75" s="124"/>
      <c r="C75" s="130"/>
      <c r="D75" s="57" t="s">
        <v>83</v>
      </c>
      <c r="E75" s="57" t="s">
        <v>60</v>
      </c>
      <c r="F75" s="58">
        <v>5189</v>
      </c>
      <c r="G75" s="13">
        <f t="shared" si="1"/>
        <v>2.0756000000000001</v>
      </c>
      <c r="M75" s="104"/>
    </row>
    <row r="76" spans="2:13" ht="12.75" x14ac:dyDescent="0.2">
      <c r="B76" s="124"/>
      <c r="C76" s="130"/>
      <c r="D76" s="57" t="s">
        <v>83</v>
      </c>
      <c r="E76" s="57" t="s">
        <v>61</v>
      </c>
      <c r="F76" s="58">
        <v>5144</v>
      </c>
      <c r="G76" s="13">
        <f t="shared" si="1"/>
        <v>2.0575999999999999</v>
      </c>
      <c r="M76" s="104"/>
    </row>
    <row r="77" spans="2:13" ht="12.75" x14ac:dyDescent="0.2">
      <c r="B77" s="124"/>
      <c r="C77" s="130"/>
      <c r="D77" s="57" t="s">
        <v>83</v>
      </c>
      <c r="E77" s="57" t="s">
        <v>62</v>
      </c>
      <c r="F77" s="58">
        <v>5098</v>
      </c>
      <c r="G77" s="13">
        <f t="shared" si="1"/>
        <v>2.0392000000000001</v>
      </c>
      <c r="M77" s="104"/>
    </row>
    <row r="78" spans="2:13" ht="12.75" x14ac:dyDescent="0.2">
      <c r="B78" s="125"/>
      <c r="C78" s="131"/>
      <c r="D78" s="57" t="s">
        <v>83</v>
      </c>
      <c r="E78" s="57" t="s">
        <v>77</v>
      </c>
      <c r="F78" s="58">
        <v>5052</v>
      </c>
      <c r="G78" s="13">
        <f t="shared" si="1"/>
        <v>2.0207999999999999</v>
      </c>
      <c r="M78" s="104"/>
    </row>
    <row r="79" spans="2:13" ht="39" customHeight="1" x14ac:dyDescent="0.2">
      <c r="B79" s="57">
        <v>16</v>
      </c>
      <c r="C79" s="57" t="s">
        <v>94</v>
      </c>
      <c r="D79" s="72" t="s">
        <v>83</v>
      </c>
      <c r="E79" s="72" t="s">
        <v>81</v>
      </c>
      <c r="F79" s="58">
        <v>5007</v>
      </c>
      <c r="G79" s="13">
        <f t="shared" si="1"/>
        <v>2.0028000000000001</v>
      </c>
      <c r="M79" s="104"/>
    </row>
    <row r="80" spans="2:13" ht="14.25" customHeight="1" x14ac:dyDescent="0.2">
      <c r="B80" s="123">
        <v>17</v>
      </c>
      <c r="C80" s="123" t="s">
        <v>95</v>
      </c>
      <c r="D80" s="72" t="s">
        <v>45</v>
      </c>
      <c r="E80" s="57" t="s">
        <v>58</v>
      </c>
      <c r="F80" s="58">
        <v>5372</v>
      </c>
      <c r="G80" s="13">
        <f t="shared" si="1"/>
        <v>2.1488</v>
      </c>
      <c r="M80" s="104"/>
    </row>
    <row r="81" spans="2:13" ht="12.75" x14ac:dyDescent="0.2">
      <c r="B81" s="124"/>
      <c r="C81" s="124"/>
      <c r="D81" s="72" t="s">
        <v>45</v>
      </c>
      <c r="E81" s="68" t="s">
        <v>59</v>
      </c>
      <c r="F81" s="58">
        <v>5280</v>
      </c>
      <c r="G81" s="13">
        <f t="shared" si="1"/>
        <v>2.1120000000000001</v>
      </c>
      <c r="M81" s="104"/>
    </row>
    <row r="82" spans="2:13" ht="12.75" x14ac:dyDescent="0.2">
      <c r="B82" s="124"/>
      <c r="C82" s="124"/>
      <c r="D82" s="72" t="s">
        <v>45</v>
      </c>
      <c r="E82" s="68" t="s">
        <v>60</v>
      </c>
      <c r="F82" s="58">
        <v>5189</v>
      </c>
      <c r="G82" s="13">
        <f t="shared" si="1"/>
        <v>2.0756000000000001</v>
      </c>
      <c r="M82" s="104"/>
    </row>
    <row r="83" spans="2:13" ht="12.75" x14ac:dyDescent="0.2">
      <c r="B83" s="124"/>
      <c r="C83" s="124"/>
      <c r="D83" s="72" t="s">
        <v>45</v>
      </c>
      <c r="E83" s="68" t="s">
        <v>61</v>
      </c>
      <c r="F83" s="58">
        <v>5144</v>
      </c>
      <c r="G83" s="13">
        <f t="shared" si="1"/>
        <v>2.0575999999999999</v>
      </c>
      <c r="M83" s="104"/>
    </row>
    <row r="84" spans="2:13" ht="12.75" x14ac:dyDescent="0.2">
      <c r="B84" s="125"/>
      <c r="C84" s="125"/>
      <c r="D84" s="72" t="s">
        <v>45</v>
      </c>
      <c r="E84" s="68" t="s">
        <v>62</v>
      </c>
      <c r="F84" s="58">
        <v>5098</v>
      </c>
      <c r="G84" s="13">
        <f t="shared" si="1"/>
        <v>2.0392000000000001</v>
      </c>
      <c r="M84" s="104"/>
    </row>
    <row r="85" spans="2:13" ht="12.75" x14ac:dyDescent="0.2">
      <c r="B85" s="123">
        <v>18</v>
      </c>
      <c r="C85" s="123" t="s">
        <v>96</v>
      </c>
      <c r="D85" s="72" t="s">
        <v>45</v>
      </c>
      <c r="E85" s="57" t="s">
        <v>58</v>
      </c>
      <c r="F85" s="58">
        <v>5280</v>
      </c>
      <c r="G85" s="13">
        <f t="shared" si="1"/>
        <v>2.1120000000000001</v>
      </c>
      <c r="M85" s="104"/>
    </row>
    <row r="86" spans="2:13" ht="12.75" x14ac:dyDescent="0.2">
      <c r="B86" s="124"/>
      <c r="C86" s="124"/>
      <c r="D86" s="72" t="s">
        <v>45</v>
      </c>
      <c r="E86" s="68" t="s">
        <v>59</v>
      </c>
      <c r="F86" s="58">
        <v>5235</v>
      </c>
      <c r="G86" s="13">
        <f t="shared" si="1"/>
        <v>2.0939999999999999</v>
      </c>
      <c r="M86" s="104"/>
    </row>
    <row r="87" spans="2:13" ht="12.75" x14ac:dyDescent="0.2">
      <c r="B87" s="124"/>
      <c r="C87" s="124"/>
      <c r="D87" s="72" t="s">
        <v>45</v>
      </c>
      <c r="E87" s="68" t="s">
        <v>60</v>
      </c>
      <c r="F87" s="58">
        <v>5189</v>
      </c>
      <c r="G87" s="13">
        <f t="shared" si="1"/>
        <v>2.0756000000000001</v>
      </c>
      <c r="M87" s="104"/>
    </row>
    <row r="88" spans="2:13" ht="12.75" x14ac:dyDescent="0.2">
      <c r="B88" s="124"/>
      <c r="C88" s="124"/>
      <c r="D88" s="72" t="s">
        <v>45</v>
      </c>
      <c r="E88" s="68" t="s">
        <v>61</v>
      </c>
      <c r="F88" s="58">
        <v>5144</v>
      </c>
      <c r="G88" s="13">
        <f t="shared" si="1"/>
        <v>2.0575999999999999</v>
      </c>
      <c r="M88" s="104"/>
    </row>
    <row r="89" spans="2:13" ht="12.75" x14ac:dyDescent="0.2">
      <c r="B89" s="124"/>
      <c r="C89" s="124"/>
      <c r="D89" s="72" t="s">
        <v>45</v>
      </c>
      <c r="E89" s="68" t="s">
        <v>62</v>
      </c>
      <c r="F89" s="58">
        <v>5098</v>
      </c>
      <c r="G89" s="13">
        <f t="shared" si="1"/>
        <v>2.0392000000000001</v>
      </c>
      <c r="M89" s="104"/>
    </row>
    <row r="90" spans="2:13" ht="12.75" x14ac:dyDescent="0.2">
      <c r="B90" s="125"/>
      <c r="C90" s="125"/>
      <c r="D90" s="72" t="s">
        <v>45</v>
      </c>
      <c r="E90" s="68" t="s">
        <v>77</v>
      </c>
      <c r="F90" s="58">
        <v>5052</v>
      </c>
      <c r="G90" s="13">
        <f t="shared" si="1"/>
        <v>2.0207999999999999</v>
      </c>
      <c r="M90" s="104"/>
    </row>
    <row r="91" spans="2:13" ht="12.75" x14ac:dyDescent="0.2">
      <c r="B91" s="123">
        <v>19</v>
      </c>
      <c r="C91" s="123" t="s">
        <v>97</v>
      </c>
      <c r="D91" s="72" t="s">
        <v>45</v>
      </c>
      <c r="E91" s="57" t="s">
        <v>58</v>
      </c>
      <c r="F91" s="58">
        <v>5235</v>
      </c>
      <c r="G91" s="13">
        <f t="shared" si="1"/>
        <v>2.0939999999999999</v>
      </c>
      <c r="M91" s="104"/>
    </row>
    <row r="92" spans="2:13" ht="12.75" x14ac:dyDescent="0.2">
      <c r="B92" s="124"/>
      <c r="C92" s="124"/>
      <c r="D92" s="72" t="s">
        <v>45</v>
      </c>
      <c r="E92" s="68" t="s">
        <v>59</v>
      </c>
      <c r="F92" s="58">
        <v>5189</v>
      </c>
      <c r="G92" s="13">
        <f t="shared" si="1"/>
        <v>2.0756000000000001</v>
      </c>
      <c r="M92" s="104"/>
    </row>
    <row r="93" spans="2:13" ht="12.75" x14ac:dyDescent="0.2">
      <c r="B93" s="124"/>
      <c r="C93" s="124"/>
      <c r="D93" s="72" t="s">
        <v>45</v>
      </c>
      <c r="E93" s="68" t="s">
        <v>60</v>
      </c>
      <c r="F93" s="58">
        <v>5144</v>
      </c>
      <c r="G93" s="13">
        <f t="shared" si="1"/>
        <v>2.0575999999999999</v>
      </c>
      <c r="M93" s="104"/>
    </row>
    <row r="94" spans="2:13" ht="12.75" x14ac:dyDescent="0.2">
      <c r="B94" s="124"/>
      <c r="C94" s="124"/>
      <c r="D94" s="72" t="s">
        <v>45</v>
      </c>
      <c r="E94" s="68" t="s">
        <v>61</v>
      </c>
      <c r="F94" s="58">
        <v>5098</v>
      </c>
      <c r="G94" s="13">
        <f t="shared" si="1"/>
        <v>2.0392000000000001</v>
      </c>
      <c r="M94" s="104"/>
    </row>
    <row r="95" spans="2:13" ht="12.75" x14ac:dyDescent="0.2">
      <c r="B95" s="124"/>
      <c r="C95" s="124"/>
      <c r="D95" s="72" t="s">
        <v>45</v>
      </c>
      <c r="E95" s="68" t="s">
        <v>62</v>
      </c>
      <c r="F95" s="58">
        <v>5052</v>
      </c>
      <c r="G95" s="13">
        <f t="shared" si="1"/>
        <v>2.0207999999999999</v>
      </c>
      <c r="M95" s="104"/>
    </row>
    <row r="96" spans="2:13" ht="12.75" x14ac:dyDescent="0.2">
      <c r="B96" s="125"/>
      <c r="C96" s="125"/>
      <c r="D96" s="72" t="s">
        <v>45</v>
      </c>
      <c r="E96" s="68" t="s">
        <v>77</v>
      </c>
      <c r="F96" s="58">
        <v>5007</v>
      </c>
      <c r="G96" s="13">
        <f t="shared" si="1"/>
        <v>2.0028000000000001</v>
      </c>
      <c r="M96" s="104"/>
    </row>
    <row r="97" spans="2:13" ht="38.25" x14ac:dyDescent="0.2">
      <c r="B97" s="57">
        <v>20</v>
      </c>
      <c r="C97" s="57" t="s">
        <v>98</v>
      </c>
      <c r="D97" s="72" t="s">
        <v>45</v>
      </c>
      <c r="E97" s="68" t="s">
        <v>81</v>
      </c>
      <c r="F97" s="58">
        <v>4916</v>
      </c>
      <c r="G97" s="13">
        <f t="shared" si="1"/>
        <v>1.9663999999999999</v>
      </c>
      <c r="M97" s="104"/>
    </row>
    <row r="98" spans="2:13" ht="12.75" x14ac:dyDescent="0.2">
      <c r="B98" s="123">
        <v>21</v>
      </c>
      <c r="C98" s="123" t="s">
        <v>99</v>
      </c>
      <c r="D98" s="72" t="s">
        <v>45</v>
      </c>
      <c r="E98" s="57" t="s">
        <v>58</v>
      </c>
      <c r="F98" s="58">
        <v>5189</v>
      </c>
      <c r="G98" s="13">
        <f t="shared" si="1"/>
        <v>2.0756000000000001</v>
      </c>
      <c r="M98" s="104"/>
    </row>
    <row r="99" spans="2:13" ht="12.75" x14ac:dyDescent="0.2">
      <c r="B99" s="124"/>
      <c r="C99" s="124"/>
      <c r="D99" s="72" t="s">
        <v>45</v>
      </c>
      <c r="E99" s="68" t="s">
        <v>59</v>
      </c>
      <c r="F99" s="58">
        <v>5144</v>
      </c>
      <c r="G99" s="13">
        <f t="shared" si="1"/>
        <v>2.0575999999999999</v>
      </c>
      <c r="M99" s="104"/>
    </row>
    <row r="100" spans="2:13" ht="12.75" x14ac:dyDescent="0.2">
      <c r="B100" s="124"/>
      <c r="C100" s="124"/>
      <c r="D100" s="72" t="s">
        <v>45</v>
      </c>
      <c r="E100" s="68" t="s">
        <v>60</v>
      </c>
      <c r="F100" s="58">
        <v>5098</v>
      </c>
      <c r="G100" s="13">
        <f t="shared" si="1"/>
        <v>2.0392000000000001</v>
      </c>
      <c r="M100" s="104"/>
    </row>
    <row r="101" spans="2:13" ht="12.75" x14ac:dyDescent="0.2">
      <c r="B101" s="124"/>
      <c r="C101" s="124"/>
      <c r="D101" s="72" t="s">
        <v>45</v>
      </c>
      <c r="E101" s="68" t="s">
        <v>61</v>
      </c>
      <c r="F101" s="58">
        <v>5052</v>
      </c>
      <c r="G101" s="13">
        <f t="shared" si="1"/>
        <v>2.0207999999999999</v>
      </c>
      <c r="M101" s="104"/>
    </row>
    <row r="102" spans="2:13" ht="12.75" x14ac:dyDescent="0.2">
      <c r="B102" s="124"/>
      <c r="C102" s="124"/>
      <c r="D102" s="72" t="s">
        <v>45</v>
      </c>
      <c r="E102" s="68" t="s">
        <v>62</v>
      </c>
      <c r="F102" s="58">
        <v>5007</v>
      </c>
      <c r="G102" s="13">
        <f t="shared" si="1"/>
        <v>2.0028000000000001</v>
      </c>
      <c r="M102" s="104"/>
    </row>
    <row r="103" spans="2:13" ht="12.75" x14ac:dyDescent="0.2">
      <c r="B103" s="124"/>
      <c r="C103" s="124"/>
      <c r="D103" s="72" t="s">
        <v>45</v>
      </c>
      <c r="E103" s="68" t="s">
        <v>77</v>
      </c>
      <c r="F103" s="58">
        <v>4961</v>
      </c>
      <c r="G103" s="13">
        <f t="shared" si="1"/>
        <v>1.9843999999999999</v>
      </c>
      <c r="M103" s="104"/>
    </row>
    <row r="104" spans="2:13" ht="12.75" x14ac:dyDescent="0.2">
      <c r="B104" s="125"/>
      <c r="C104" s="125"/>
      <c r="D104" s="72" t="s">
        <v>45</v>
      </c>
      <c r="E104" s="68" t="s">
        <v>81</v>
      </c>
      <c r="F104" s="58">
        <v>4916</v>
      </c>
      <c r="G104" s="13">
        <f t="shared" si="1"/>
        <v>1.9663999999999999</v>
      </c>
      <c r="M104" s="104"/>
    </row>
    <row r="106" spans="2:13" ht="14.1" customHeight="1" x14ac:dyDescent="0.2">
      <c r="B106" s="59" t="s">
        <v>100</v>
      </c>
      <c r="C106" s="66"/>
      <c r="D106" s="66"/>
      <c r="E106" s="59"/>
    </row>
    <row r="108" spans="2:13" ht="14.1" customHeight="1" x14ac:dyDescent="0.2">
      <c r="B108" s="129" t="s">
        <v>186</v>
      </c>
      <c r="C108" s="129"/>
      <c r="D108" s="129"/>
      <c r="E108" s="129"/>
      <c r="F108" s="129"/>
      <c r="G108" s="129"/>
    </row>
    <row r="110" spans="2:13" ht="14.1" customHeight="1" x14ac:dyDescent="0.2">
      <c r="B110" s="129" t="s">
        <v>187</v>
      </c>
      <c r="C110" s="129"/>
      <c r="D110" s="129"/>
      <c r="E110" s="129"/>
      <c r="F110" s="129"/>
      <c r="G110" s="129"/>
    </row>
    <row r="111" spans="2:13" ht="37.5" customHeight="1" x14ac:dyDescent="0.2">
      <c r="B111" s="129"/>
      <c r="C111" s="129"/>
      <c r="D111" s="129"/>
      <c r="E111" s="129"/>
      <c r="F111" s="129"/>
      <c r="G111" s="129"/>
    </row>
  </sheetData>
  <mergeCells count="39">
    <mergeCell ref="A2:G2"/>
    <mergeCell ref="B5:B6"/>
    <mergeCell ref="C5:C6"/>
    <mergeCell ref="D5:D6"/>
    <mergeCell ref="B7:B12"/>
    <mergeCell ref="C7:C12"/>
    <mergeCell ref="B13:B18"/>
    <mergeCell ref="C13:C18"/>
    <mergeCell ref="B19:B24"/>
    <mergeCell ref="C19:C24"/>
    <mergeCell ref="B26:B30"/>
    <mergeCell ref="C26:C30"/>
    <mergeCell ref="B31:B36"/>
    <mergeCell ref="C31:C36"/>
    <mergeCell ref="B37:B42"/>
    <mergeCell ref="C37:C42"/>
    <mergeCell ref="C73:C78"/>
    <mergeCell ref="B44:B48"/>
    <mergeCell ref="C44:C48"/>
    <mergeCell ref="B49:B54"/>
    <mergeCell ref="C49:C54"/>
    <mergeCell ref="B55:B60"/>
    <mergeCell ref="C55:C60"/>
    <mergeCell ref="B98:B104"/>
    <mergeCell ref="C98:C104"/>
    <mergeCell ref="G5:G6"/>
    <mergeCell ref="B108:G108"/>
    <mergeCell ref="B110:G111"/>
    <mergeCell ref="B80:B84"/>
    <mergeCell ref="C80:C84"/>
    <mergeCell ref="B85:B90"/>
    <mergeCell ref="C85:C90"/>
    <mergeCell ref="B91:B96"/>
    <mergeCell ref="C91:C96"/>
    <mergeCell ref="B62:B66"/>
    <mergeCell ref="C62:C66"/>
    <mergeCell ref="B67:B72"/>
    <mergeCell ref="C67:C72"/>
    <mergeCell ref="B73:B78"/>
  </mergeCells>
  <pageMargins left="0.196850393700787" right="0.23622047244094499" top="0.39370078740157499" bottom="0.23622047244094499" header="0.23622047244094499" footer="0.196850393700787"/>
  <pageSetup paperSize="9" firstPageNumber="22" fitToHeight="0" orientation="portrait" r:id="rId1"/>
  <headerFooter scaleWithDoc="0"/>
  <rowBreaks count="2" manualBreakCount="2">
    <brk id="42" min="1" max="18" man="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6"/>
  <sheetViews>
    <sheetView zoomScaleNormal="100" workbookViewId="0">
      <selection activeCell="B92" sqref="B92:F93"/>
    </sheetView>
  </sheetViews>
  <sheetFormatPr defaultColWidth="10.28515625" defaultRowHeight="15.75" x14ac:dyDescent="0.25"/>
  <cols>
    <col min="1" max="1" width="6.5703125" style="73" customWidth="1"/>
    <col min="2" max="2" width="4.28515625" style="73" customWidth="1"/>
    <col min="3" max="3" width="41.28515625" style="101" bestFit="1" customWidth="1"/>
    <col min="4" max="4" width="7.140625" style="102" customWidth="1"/>
    <col min="5" max="14" width="10.28515625" style="73"/>
    <col min="15" max="16" width="0" style="73" hidden="1" customWidth="1"/>
    <col min="17" max="16384" width="10.28515625" style="73"/>
  </cols>
  <sheetData>
    <row r="1" spans="1:10" x14ac:dyDescent="0.25">
      <c r="A1" s="137"/>
      <c r="B1" s="137"/>
      <c r="C1" s="137"/>
      <c r="D1" s="137"/>
      <c r="E1" s="137"/>
      <c r="F1" s="137"/>
    </row>
    <row r="3" spans="1:10" x14ac:dyDescent="0.25">
      <c r="B3" s="74"/>
      <c r="C3" s="75" t="s">
        <v>101</v>
      </c>
      <c r="D3" s="76"/>
    </row>
    <row r="4" spans="1:10" ht="58.5" customHeight="1" x14ac:dyDescent="0.2">
      <c r="B4" s="7" t="s">
        <v>102</v>
      </c>
      <c r="C4" s="7" t="s">
        <v>103</v>
      </c>
      <c r="D4" s="77" t="s">
        <v>5</v>
      </c>
      <c r="E4" s="78" t="s">
        <v>104</v>
      </c>
      <c r="F4" s="123" t="s">
        <v>7</v>
      </c>
      <c r="G4" s="79"/>
      <c r="H4" s="66"/>
      <c r="I4" s="80"/>
      <c r="J4" s="138"/>
    </row>
    <row r="5" spans="1:10" ht="12.75" customHeight="1" x14ac:dyDescent="0.2">
      <c r="B5" s="81"/>
      <c r="C5" s="82" t="s">
        <v>105</v>
      </c>
      <c r="D5" s="83"/>
      <c r="E5" s="56">
        <v>2022</v>
      </c>
      <c r="F5" s="125"/>
      <c r="G5" s="66"/>
      <c r="H5" s="66"/>
      <c r="I5" s="84"/>
      <c r="J5" s="138"/>
    </row>
    <row r="6" spans="1:10" ht="21.75" customHeight="1" x14ac:dyDescent="0.2">
      <c r="B6" s="85">
        <v>1</v>
      </c>
      <c r="C6" s="86" t="s">
        <v>106</v>
      </c>
      <c r="D6" s="87" t="s">
        <v>12</v>
      </c>
      <c r="E6" s="58">
        <v>5345</v>
      </c>
      <c r="F6" s="13">
        <f>E6/2500</f>
        <v>2.1379999999999999</v>
      </c>
      <c r="I6" s="105"/>
    </row>
    <row r="7" spans="1:10" x14ac:dyDescent="0.2">
      <c r="B7" s="88"/>
      <c r="C7" s="89" t="s">
        <v>107</v>
      </c>
      <c r="D7" s="87" t="s">
        <v>12</v>
      </c>
      <c r="E7" s="58">
        <v>5130</v>
      </c>
      <c r="F7" s="13">
        <f t="shared" ref="F7:F70" si="0">E7/2500</f>
        <v>2.052</v>
      </c>
      <c r="I7" s="105"/>
    </row>
    <row r="8" spans="1:10" x14ac:dyDescent="0.2">
      <c r="B8" s="88"/>
      <c r="C8" s="89" t="s">
        <v>108</v>
      </c>
      <c r="D8" s="87" t="s">
        <v>12</v>
      </c>
      <c r="E8" s="58">
        <v>5087</v>
      </c>
      <c r="F8" s="13">
        <f t="shared" si="0"/>
        <v>2.0348000000000002</v>
      </c>
      <c r="I8" s="105"/>
    </row>
    <row r="9" spans="1:10" x14ac:dyDescent="0.2">
      <c r="B9" s="88"/>
      <c r="C9" s="89" t="s">
        <v>109</v>
      </c>
      <c r="D9" s="87" t="s">
        <v>12</v>
      </c>
      <c r="E9" s="58">
        <v>4950</v>
      </c>
      <c r="F9" s="13">
        <f t="shared" si="0"/>
        <v>1.98</v>
      </c>
      <c r="I9" s="105"/>
    </row>
    <row r="10" spans="1:10" ht="28.5" customHeight="1" x14ac:dyDescent="0.2">
      <c r="B10" s="85">
        <v>2</v>
      </c>
      <c r="C10" s="86" t="s">
        <v>110</v>
      </c>
      <c r="D10" s="87" t="s">
        <v>12</v>
      </c>
      <c r="E10" s="58">
        <v>5647</v>
      </c>
      <c r="F10" s="13">
        <f t="shared" si="0"/>
        <v>2.2587999999999999</v>
      </c>
      <c r="I10" s="105"/>
    </row>
    <row r="11" spans="1:10" x14ac:dyDescent="0.2">
      <c r="B11" s="88"/>
      <c r="C11" s="90" t="s">
        <v>111</v>
      </c>
      <c r="D11" s="87" t="s">
        <v>12</v>
      </c>
      <c r="E11" s="58">
        <v>5302</v>
      </c>
      <c r="F11" s="13">
        <f t="shared" si="0"/>
        <v>2.1208</v>
      </c>
      <c r="I11" s="105"/>
    </row>
    <row r="12" spans="1:10" x14ac:dyDescent="0.2">
      <c r="B12" s="88"/>
      <c r="C12" s="90" t="s">
        <v>112</v>
      </c>
      <c r="D12" s="87" t="s">
        <v>12</v>
      </c>
      <c r="E12" s="58">
        <v>5216</v>
      </c>
      <c r="F12" s="13">
        <f t="shared" si="0"/>
        <v>2.0863999999999998</v>
      </c>
      <c r="I12" s="105"/>
    </row>
    <row r="13" spans="1:10" x14ac:dyDescent="0.2">
      <c r="B13" s="88"/>
      <c r="C13" s="90" t="s">
        <v>113</v>
      </c>
      <c r="D13" s="87" t="s">
        <v>12</v>
      </c>
      <c r="E13" s="58">
        <v>4950</v>
      </c>
      <c r="F13" s="13">
        <f t="shared" si="0"/>
        <v>1.98</v>
      </c>
      <c r="I13" s="105"/>
    </row>
    <row r="14" spans="1:10" ht="25.5" customHeight="1" x14ac:dyDescent="0.2">
      <c r="B14" s="85">
        <v>3</v>
      </c>
      <c r="C14" s="86" t="s">
        <v>114</v>
      </c>
      <c r="D14" s="87" t="s">
        <v>12</v>
      </c>
      <c r="E14" s="58">
        <v>5259</v>
      </c>
      <c r="F14" s="13">
        <f t="shared" si="0"/>
        <v>2.1036000000000001</v>
      </c>
      <c r="I14" s="105"/>
    </row>
    <row r="15" spans="1:10" x14ac:dyDescent="0.2">
      <c r="B15" s="91"/>
      <c r="C15" s="90" t="s">
        <v>115</v>
      </c>
      <c r="D15" s="87" t="s">
        <v>12</v>
      </c>
      <c r="E15" s="58">
        <v>5130</v>
      </c>
      <c r="F15" s="13">
        <f t="shared" si="0"/>
        <v>2.052</v>
      </c>
      <c r="I15" s="105"/>
    </row>
    <row r="16" spans="1:10" x14ac:dyDescent="0.2">
      <c r="B16" s="91"/>
      <c r="C16" s="90" t="s">
        <v>116</v>
      </c>
      <c r="D16" s="87" t="s">
        <v>12</v>
      </c>
      <c r="E16" s="58">
        <v>5087</v>
      </c>
      <c r="F16" s="13">
        <f t="shared" si="0"/>
        <v>2.0348000000000002</v>
      </c>
      <c r="I16" s="105"/>
    </row>
    <row r="17" spans="2:9" x14ac:dyDescent="0.2">
      <c r="B17" s="91"/>
      <c r="C17" s="90" t="s">
        <v>117</v>
      </c>
      <c r="D17" s="87" t="s">
        <v>12</v>
      </c>
      <c r="E17" s="58">
        <v>4950</v>
      </c>
      <c r="F17" s="13">
        <f t="shared" si="0"/>
        <v>1.98</v>
      </c>
      <c r="I17" s="105"/>
    </row>
    <row r="18" spans="2:9" x14ac:dyDescent="0.2">
      <c r="B18" s="85">
        <v>4</v>
      </c>
      <c r="C18" s="90" t="s">
        <v>118</v>
      </c>
      <c r="D18" s="87" t="s">
        <v>12</v>
      </c>
      <c r="E18" s="58">
        <v>5173</v>
      </c>
      <c r="F18" s="13">
        <f t="shared" si="0"/>
        <v>2.0691999999999999</v>
      </c>
      <c r="I18" s="105"/>
    </row>
    <row r="19" spans="2:9" x14ac:dyDescent="0.2">
      <c r="B19" s="88"/>
      <c r="C19" s="90" t="s">
        <v>119</v>
      </c>
      <c r="D19" s="87" t="s">
        <v>12</v>
      </c>
      <c r="E19" s="58">
        <v>5130</v>
      </c>
      <c r="F19" s="13">
        <f t="shared" si="0"/>
        <v>2.052</v>
      </c>
      <c r="I19" s="105"/>
    </row>
    <row r="20" spans="2:9" x14ac:dyDescent="0.2">
      <c r="B20" s="88"/>
      <c r="C20" s="90" t="s">
        <v>120</v>
      </c>
      <c r="D20" s="87" t="s">
        <v>12</v>
      </c>
      <c r="E20" s="58">
        <v>5087</v>
      </c>
      <c r="F20" s="13">
        <f t="shared" si="0"/>
        <v>2.0348000000000002</v>
      </c>
      <c r="I20" s="105"/>
    </row>
    <row r="21" spans="2:9" x14ac:dyDescent="0.2">
      <c r="B21" s="88"/>
      <c r="C21" s="90" t="s">
        <v>121</v>
      </c>
      <c r="D21" s="87" t="s">
        <v>12</v>
      </c>
      <c r="E21" s="58">
        <v>4950</v>
      </c>
      <c r="F21" s="13">
        <f t="shared" si="0"/>
        <v>1.98</v>
      </c>
      <c r="I21" s="105"/>
    </row>
    <row r="22" spans="2:9" ht="38.25" customHeight="1" x14ac:dyDescent="0.2">
      <c r="B22" s="85">
        <v>5</v>
      </c>
      <c r="C22" s="86" t="s">
        <v>122</v>
      </c>
      <c r="D22" s="87" t="s">
        <v>12</v>
      </c>
      <c r="E22" s="58">
        <v>5130</v>
      </c>
      <c r="F22" s="13">
        <f t="shared" si="0"/>
        <v>2.052</v>
      </c>
      <c r="I22" s="105"/>
    </row>
    <row r="23" spans="2:9" x14ac:dyDescent="0.2">
      <c r="B23" s="88"/>
      <c r="C23" s="90" t="s">
        <v>123</v>
      </c>
      <c r="D23" s="87" t="s">
        <v>12</v>
      </c>
      <c r="E23" s="58">
        <v>5087</v>
      </c>
      <c r="F23" s="13">
        <f t="shared" si="0"/>
        <v>2.0348000000000002</v>
      </c>
      <c r="I23" s="105"/>
    </row>
    <row r="24" spans="2:9" x14ac:dyDescent="0.2">
      <c r="B24" s="88"/>
      <c r="C24" s="90" t="s">
        <v>124</v>
      </c>
      <c r="D24" s="87" t="s">
        <v>12</v>
      </c>
      <c r="E24" s="58">
        <v>4950</v>
      </c>
      <c r="F24" s="13">
        <f t="shared" si="0"/>
        <v>1.98</v>
      </c>
      <c r="I24" s="105"/>
    </row>
    <row r="25" spans="2:9" ht="22.5" customHeight="1" x14ac:dyDescent="0.2">
      <c r="B25" s="85">
        <v>6</v>
      </c>
      <c r="C25" s="86" t="s">
        <v>125</v>
      </c>
      <c r="D25" s="77" t="s">
        <v>12</v>
      </c>
      <c r="E25" s="58">
        <v>5173</v>
      </c>
      <c r="F25" s="13">
        <f t="shared" si="0"/>
        <v>2.0691999999999999</v>
      </c>
      <c r="I25" s="105"/>
    </row>
    <row r="26" spans="2:9" x14ac:dyDescent="0.2">
      <c r="B26" s="91"/>
      <c r="C26" s="90" t="s">
        <v>126</v>
      </c>
      <c r="D26" s="77" t="s">
        <v>12</v>
      </c>
      <c r="E26" s="58">
        <v>5087</v>
      </c>
      <c r="F26" s="13">
        <f t="shared" si="0"/>
        <v>2.0348000000000002</v>
      </c>
      <c r="I26" s="105"/>
    </row>
    <row r="27" spans="2:9" x14ac:dyDescent="0.2">
      <c r="B27" s="91"/>
      <c r="C27" s="90" t="s">
        <v>127</v>
      </c>
      <c r="D27" s="77" t="s">
        <v>12</v>
      </c>
      <c r="E27" s="58">
        <v>5000</v>
      </c>
      <c r="F27" s="13">
        <f t="shared" si="0"/>
        <v>2</v>
      </c>
      <c r="I27" s="105"/>
    </row>
    <row r="28" spans="2:9" x14ac:dyDescent="0.2">
      <c r="B28" s="91"/>
      <c r="C28" s="90" t="s">
        <v>121</v>
      </c>
      <c r="D28" s="77" t="s">
        <v>12</v>
      </c>
      <c r="E28" s="58">
        <v>4950</v>
      </c>
      <c r="F28" s="13">
        <f t="shared" si="0"/>
        <v>1.98</v>
      </c>
      <c r="I28" s="105"/>
    </row>
    <row r="29" spans="2:9" ht="21.75" customHeight="1" x14ac:dyDescent="0.2">
      <c r="B29" s="85">
        <v>7</v>
      </c>
      <c r="C29" s="86" t="s">
        <v>128</v>
      </c>
      <c r="D29" s="87" t="s">
        <v>83</v>
      </c>
      <c r="E29" s="58">
        <v>5087</v>
      </c>
      <c r="F29" s="13">
        <f t="shared" si="0"/>
        <v>2.0348000000000002</v>
      </c>
      <c r="I29" s="105"/>
    </row>
    <row r="30" spans="2:9" x14ac:dyDescent="0.2">
      <c r="B30" s="88"/>
      <c r="C30" s="90" t="s">
        <v>129</v>
      </c>
      <c r="D30" s="87" t="s">
        <v>83</v>
      </c>
      <c r="E30" s="58">
        <v>4950</v>
      </c>
      <c r="F30" s="13">
        <f t="shared" si="0"/>
        <v>1.98</v>
      </c>
      <c r="I30" s="105"/>
    </row>
    <row r="31" spans="2:9" x14ac:dyDescent="0.2">
      <c r="B31" s="88"/>
      <c r="C31" s="90" t="s">
        <v>130</v>
      </c>
      <c r="D31" s="87" t="s">
        <v>83</v>
      </c>
      <c r="E31" s="58">
        <v>4900</v>
      </c>
      <c r="F31" s="13">
        <f t="shared" si="0"/>
        <v>1.96</v>
      </c>
      <c r="I31" s="105"/>
    </row>
    <row r="32" spans="2:9" x14ac:dyDescent="0.2">
      <c r="B32" s="88"/>
      <c r="C32" s="90" t="s">
        <v>131</v>
      </c>
      <c r="D32" s="87" t="s">
        <v>83</v>
      </c>
      <c r="E32" s="58">
        <v>4850</v>
      </c>
      <c r="F32" s="13">
        <f t="shared" si="0"/>
        <v>1.94</v>
      </c>
      <c r="I32" s="105"/>
    </row>
    <row r="33" spans="2:9" ht="24" customHeight="1" x14ac:dyDescent="0.2">
      <c r="B33" s="85">
        <v>8</v>
      </c>
      <c r="C33" s="86" t="s">
        <v>132</v>
      </c>
      <c r="D33" s="87" t="s">
        <v>83</v>
      </c>
      <c r="E33" s="58">
        <v>5087</v>
      </c>
      <c r="F33" s="13">
        <f t="shared" si="0"/>
        <v>2.0348000000000002</v>
      </c>
      <c r="I33" s="105"/>
    </row>
    <row r="34" spans="2:9" x14ac:dyDescent="0.2">
      <c r="B34" s="91"/>
      <c r="C34" s="90" t="s">
        <v>112</v>
      </c>
      <c r="D34" s="87" t="s">
        <v>83</v>
      </c>
      <c r="E34" s="58">
        <v>4950</v>
      </c>
      <c r="F34" s="13">
        <f t="shared" si="0"/>
        <v>1.98</v>
      </c>
      <c r="I34" s="105"/>
    </row>
    <row r="35" spans="2:9" x14ac:dyDescent="0.2">
      <c r="B35" s="91"/>
      <c r="C35" s="90" t="s">
        <v>133</v>
      </c>
      <c r="D35" s="87" t="s">
        <v>83</v>
      </c>
      <c r="E35" s="58">
        <v>4900</v>
      </c>
      <c r="F35" s="13">
        <f t="shared" si="0"/>
        <v>1.96</v>
      </c>
      <c r="I35" s="105"/>
    </row>
    <row r="36" spans="2:9" x14ac:dyDescent="0.2">
      <c r="B36" s="91"/>
      <c r="C36" s="90" t="s">
        <v>113</v>
      </c>
      <c r="D36" s="87" t="s">
        <v>83</v>
      </c>
      <c r="E36" s="58">
        <v>4850</v>
      </c>
      <c r="F36" s="13">
        <f t="shared" si="0"/>
        <v>1.94</v>
      </c>
      <c r="I36" s="105"/>
    </row>
    <row r="37" spans="2:9" ht="23.25" customHeight="1" x14ac:dyDescent="0.2">
      <c r="B37" s="92">
        <v>9</v>
      </c>
      <c r="C37" s="86" t="s">
        <v>134</v>
      </c>
      <c r="D37" s="87" t="s">
        <v>83</v>
      </c>
      <c r="E37" s="58">
        <v>5087</v>
      </c>
      <c r="F37" s="13">
        <f t="shared" si="0"/>
        <v>2.0348000000000002</v>
      </c>
      <c r="I37" s="105"/>
    </row>
    <row r="38" spans="2:9" x14ac:dyDescent="0.2">
      <c r="B38" s="91"/>
      <c r="C38" s="90" t="s">
        <v>135</v>
      </c>
      <c r="D38" s="87" t="s">
        <v>83</v>
      </c>
      <c r="E38" s="58">
        <v>4950</v>
      </c>
      <c r="F38" s="13">
        <f t="shared" si="0"/>
        <v>1.98</v>
      </c>
      <c r="I38" s="105"/>
    </row>
    <row r="39" spans="2:9" x14ac:dyDescent="0.2">
      <c r="B39" s="91"/>
      <c r="C39" s="90" t="s">
        <v>136</v>
      </c>
      <c r="D39" s="87" t="s">
        <v>83</v>
      </c>
      <c r="E39" s="58">
        <v>4900</v>
      </c>
      <c r="F39" s="13">
        <f t="shared" si="0"/>
        <v>1.96</v>
      </c>
      <c r="I39" s="105"/>
    </row>
    <row r="40" spans="2:9" x14ac:dyDescent="0.2">
      <c r="B40" s="91"/>
      <c r="C40" s="90" t="s">
        <v>137</v>
      </c>
      <c r="D40" s="87" t="s">
        <v>83</v>
      </c>
      <c r="E40" s="58">
        <v>4850</v>
      </c>
      <c r="F40" s="13">
        <f t="shared" si="0"/>
        <v>1.94</v>
      </c>
      <c r="I40" s="105"/>
    </row>
    <row r="41" spans="2:9" ht="18" customHeight="1" x14ac:dyDescent="0.2">
      <c r="B41" s="85">
        <v>10</v>
      </c>
      <c r="C41" s="86" t="s">
        <v>138</v>
      </c>
      <c r="D41" s="87" t="s">
        <v>83</v>
      </c>
      <c r="E41" s="58">
        <v>5087</v>
      </c>
      <c r="F41" s="13">
        <f t="shared" si="0"/>
        <v>2.0348000000000002</v>
      </c>
      <c r="I41" s="105"/>
    </row>
    <row r="42" spans="2:9" x14ac:dyDescent="0.2">
      <c r="B42" s="88"/>
      <c r="C42" s="90" t="s">
        <v>139</v>
      </c>
      <c r="D42" s="87" t="s">
        <v>83</v>
      </c>
      <c r="E42" s="58">
        <v>4950</v>
      </c>
      <c r="F42" s="13">
        <f t="shared" si="0"/>
        <v>1.98</v>
      </c>
      <c r="I42" s="105"/>
    </row>
    <row r="43" spans="2:9" x14ac:dyDescent="0.2">
      <c r="B43" s="88"/>
      <c r="C43" s="90" t="s">
        <v>140</v>
      </c>
      <c r="D43" s="87" t="s">
        <v>83</v>
      </c>
      <c r="E43" s="58">
        <v>4900</v>
      </c>
      <c r="F43" s="13">
        <f t="shared" si="0"/>
        <v>1.96</v>
      </c>
      <c r="I43" s="105"/>
    </row>
    <row r="44" spans="2:9" x14ac:dyDescent="0.2">
      <c r="B44" s="88"/>
      <c r="C44" s="90" t="s">
        <v>121</v>
      </c>
      <c r="D44" s="87" t="s">
        <v>83</v>
      </c>
      <c r="E44" s="58">
        <v>4850</v>
      </c>
      <c r="F44" s="13">
        <f t="shared" si="0"/>
        <v>1.94</v>
      </c>
      <c r="I44" s="105"/>
    </row>
    <row r="45" spans="2:9" ht="28.5" customHeight="1" x14ac:dyDescent="0.2">
      <c r="B45" s="85">
        <v>11</v>
      </c>
      <c r="C45" s="86" t="s">
        <v>141</v>
      </c>
      <c r="D45" s="87" t="s">
        <v>83</v>
      </c>
      <c r="E45" s="58">
        <v>4950</v>
      </c>
      <c r="F45" s="13">
        <f t="shared" si="0"/>
        <v>1.98</v>
      </c>
      <c r="I45" s="105"/>
    </row>
    <row r="46" spans="2:9" x14ac:dyDescent="0.2">
      <c r="B46" s="88"/>
      <c r="C46" s="90" t="s">
        <v>142</v>
      </c>
      <c r="D46" s="87" t="s">
        <v>83</v>
      </c>
      <c r="E46" s="58">
        <v>4900</v>
      </c>
      <c r="F46" s="13">
        <f t="shared" si="0"/>
        <v>1.96</v>
      </c>
      <c r="I46" s="105"/>
    </row>
    <row r="47" spans="2:9" x14ac:dyDescent="0.2">
      <c r="B47" s="88"/>
      <c r="C47" s="90" t="s">
        <v>143</v>
      </c>
      <c r="D47" s="87" t="s">
        <v>83</v>
      </c>
      <c r="E47" s="58">
        <v>4850</v>
      </c>
      <c r="F47" s="13">
        <f t="shared" si="0"/>
        <v>1.94</v>
      </c>
      <c r="I47" s="105"/>
    </row>
    <row r="48" spans="2:9" ht="17.25" customHeight="1" x14ac:dyDescent="0.2">
      <c r="B48" s="85">
        <v>12</v>
      </c>
      <c r="C48" s="86" t="s">
        <v>125</v>
      </c>
      <c r="D48" s="87" t="s">
        <v>83</v>
      </c>
      <c r="E48" s="58">
        <v>5000</v>
      </c>
      <c r="F48" s="13">
        <f t="shared" si="0"/>
        <v>2</v>
      </c>
      <c r="I48" s="105"/>
    </row>
    <row r="49" spans="2:9" x14ac:dyDescent="0.2">
      <c r="B49" s="88"/>
      <c r="C49" s="90" t="s">
        <v>126</v>
      </c>
      <c r="D49" s="87" t="s">
        <v>83</v>
      </c>
      <c r="E49" s="58">
        <v>4950</v>
      </c>
      <c r="F49" s="13">
        <f t="shared" si="0"/>
        <v>1.98</v>
      </c>
      <c r="I49" s="105"/>
    </row>
    <row r="50" spans="2:9" x14ac:dyDescent="0.2">
      <c r="B50" s="88"/>
      <c r="C50" s="90" t="s">
        <v>127</v>
      </c>
      <c r="D50" s="87" t="s">
        <v>83</v>
      </c>
      <c r="E50" s="58">
        <v>4900</v>
      </c>
      <c r="F50" s="13">
        <f t="shared" si="0"/>
        <v>1.96</v>
      </c>
      <c r="I50" s="105"/>
    </row>
    <row r="51" spans="2:9" ht="13.5" customHeight="1" x14ac:dyDescent="0.2">
      <c r="B51" s="88"/>
      <c r="C51" s="90" t="s">
        <v>121</v>
      </c>
      <c r="D51" s="87" t="s">
        <v>83</v>
      </c>
      <c r="E51" s="58">
        <v>4850</v>
      </c>
      <c r="F51" s="13">
        <f t="shared" si="0"/>
        <v>1.94</v>
      </c>
      <c r="I51" s="105"/>
    </row>
    <row r="52" spans="2:9" ht="22.5" customHeight="1" x14ac:dyDescent="0.2">
      <c r="B52" s="85">
        <v>13</v>
      </c>
      <c r="C52" s="86" t="s">
        <v>144</v>
      </c>
      <c r="D52" s="87" t="s">
        <v>45</v>
      </c>
      <c r="E52" s="58">
        <v>4900</v>
      </c>
      <c r="F52" s="13">
        <f t="shared" si="0"/>
        <v>1.96</v>
      </c>
      <c r="I52" s="105"/>
    </row>
    <row r="53" spans="2:9" x14ac:dyDescent="0.2">
      <c r="B53" s="88"/>
      <c r="C53" s="90" t="s">
        <v>145</v>
      </c>
      <c r="D53" s="87" t="s">
        <v>45</v>
      </c>
      <c r="E53" s="58">
        <v>4850</v>
      </c>
      <c r="F53" s="13">
        <f t="shared" si="0"/>
        <v>1.94</v>
      </c>
      <c r="I53" s="105"/>
    </row>
    <row r="54" spans="2:9" x14ac:dyDescent="0.2">
      <c r="B54" s="88"/>
      <c r="C54" s="90" t="s">
        <v>146</v>
      </c>
      <c r="D54" s="87" t="s">
        <v>45</v>
      </c>
      <c r="E54" s="58">
        <v>4750</v>
      </c>
      <c r="F54" s="13">
        <f t="shared" si="0"/>
        <v>1.9</v>
      </c>
      <c r="I54" s="105"/>
    </row>
    <row r="55" spans="2:9" x14ac:dyDescent="0.2">
      <c r="B55" s="88"/>
      <c r="C55" s="90" t="s">
        <v>131</v>
      </c>
      <c r="D55" s="87" t="s">
        <v>45</v>
      </c>
      <c r="E55" s="58">
        <v>4610</v>
      </c>
      <c r="F55" s="13">
        <f t="shared" si="0"/>
        <v>1.8440000000000001</v>
      </c>
      <c r="I55" s="105"/>
    </row>
    <row r="56" spans="2:9" ht="25.5" customHeight="1" x14ac:dyDescent="0.2">
      <c r="B56" s="85">
        <v>14</v>
      </c>
      <c r="C56" s="86" t="s">
        <v>147</v>
      </c>
      <c r="D56" s="87" t="s">
        <v>148</v>
      </c>
      <c r="E56" s="58">
        <v>4950</v>
      </c>
      <c r="F56" s="13">
        <f t="shared" si="0"/>
        <v>1.98</v>
      </c>
      <c r="I56" s="105"/>
    </row>
    <row r="57" spans="2:9" x14ac:dyDescent="0.2">
      <c r="B57" s="88"/>
      <c r="C57" s="90" t="s">
        <v>149</v>
      </c>
      <c r="D57" s="87" t="s">
        <v>148</v>
      </c>
      <c r="E57" s="58">
        <v>4900</v>
      </c>
      <c r="F57" s="13">
        <f t="shared" si="0"/>
        <v>1.96</v>
      </c>
      <c r="I57" s="105"/>
    </row>
    <row r="58" spans="2:9" x14ac:dyDescent="0.2">
      <c r="B58" s="88"/>
      <c r="C58" s="90" t="s">
        <v>150</v>
      </c>
      <c r="D58" s="87" t="s">
        <v>148</v>
      </c>
      <c r="E58" s="58">
        <v>4850</v>
      </c>
      <c r="F58" s="13">
        <f t="shared" si="0"/>
        <v>1.94</v>
      </c>
      <c r="I58" s="105"/>
    </row>
    <row r="59" spans="2:9" x14ac:dyDescent="0.2">
      <c r="B59" s="88"/>
      <c r="C59" s="90" t="s">
        <v>151</v>
      </c>
      <c r="D59" s="87" t="s">
        <v>148</v>
      </c>
      <c r="E59" s="58">
        <v>4750</v>
      </c>
      <c r="F59" s="13">
        <f t="shared" si="0"/>
        <v>1.9</v>
      </c>
      <c r="I59" s="105"/>
    </row>
    <row r="60" spans="2:9" ht="24.75" customHeight="1" x14ac:dyDescent="0.2">
      <c r="B60" s="85">
        <v>15</v>
      </c>
      <c r="C60" s="90" t="s">
        <v>152</v>
      </c>
      <c r="D60" s="87" t="s">
        <v>45</v>
      </c>
      <c r="E60" s="58">
        <v>4900</v>
      </c>
      <c r="F60" s="13">
        <f t="shared" si="0"/>
        <v>1.96</v>
      </c>
      <c r="I60" s="105"/>
    </row>
    <row r="61" spans="2:9" x14ac:dyDescent="0.2">
      <c r="B61" s="88"/>
      <c r="C61" s="90" t="s">
        <v>153</v>
      </c>
      <c r="D61" s="87" t="s">
        <v>45</v>
      </c>
      <c r="E61" s="58">
        <v>4850</v>
      </c>
      <c r="F61" s="13">
        <f t="shared" si="0"/>
        <v>1.94</v>
      </c>
      <c r="I61" s="105"/>
    </row>
    <row r="62" spans="2:9" x14ac:dyDescent="0.2">
      <c r="B62" s="88"/>
      <c r="C62" s="90" t="s">
        <v>154</v>
      </c>
      <c r="D62" s="87" t="s">
        <v>45</v>
      </c>
      <c r="E62" s="58">
        <v>4750</v>
      </c>
      <c r="F62" s="13">
        <f t="shared" si="0"/>
        <v>1.9</v>
      </c>
      <c r="I62" s="105"/>
    </row>
    <row r="63" spans="2:9" x14ac:dyDescent="0.2">
      <c r="B63" s="88"/>
      <c r="C63" s="90" t="s">
        <v>155</v>
      </c>
      <c r="D63" s="93" t="s">
        <v>45</v>
      </c>
      <c r="E63" s="58">
        <v>4610</v>
      </c>
      <c r="F63" s="13">
        <f t="shared" si="0"/>
        <v>1.8440000000000001</v>
      </c>
      <c r="I63" s="105"/>
    </row>
    <row r="64" spans="2:9" ht="18.75" customHeight="1" x14ac:dyDescent="0.2">
      <c r="B64" s="85">
        <v>16</v>
      </c>
      <c r="C64" s="94" t="s">
        <v>156</v>
      </c>
      <c r="D64" s="77" t="s">
        <v>45</v>
      </c>
      <c r="E64" s="58">
        <v>4900</v>
      </c>
      <c r="F64" s="13">
        <f t="shared" si="0"/>
        <v>1.96</v>
      </c>
      <c r="I64" s="105"/>
    </row>
    <row r="65" spans="2:9" x14ac:dyDescent="0.2">
      <c r="B65" s="88"/>
      <c r="C65" s="95" t="s">
        <v>157</v>
      </c>
      <c r="D65" s="77" t="s">
        <v>45</v>
      </c>
      <c r="E65" s="58">
        <v>4850</v>
      </c>
      <c r="F65" s="13">
        <f t="shared" si="0"/>
        <v>1.94</v>
      </c>
      <c r="I65" s="105"/>
    </row>
    <row r="66" spans="2:9" x14ac:dyDescent="0.2">
      <c r="B66" s="88"/>
      <c r="C66" s="95" t="s">
        <v>158</v>
      </c>
      <c r="D66" s="77" t="s">
        <v>45</v>
      </c>
      <c r="E66" s="58">
        <v>4750</v>
      </c>
      <c r="F66" s="13">
        <f t="shared" si="0"/>
        <v>1.9</v>
      </c>
      <c r="I66" s="105"/>
    </row>
    <row r="67" spans="2:9" x14ac:dyDescent="0.2">
      <c r="B67" s="88"/>
      <c r="C67" s="95" t="s">
        <v>159</v>
      </c>
      <c r="D67" s="77" t="s">
        <v>45</v>
      </c>
      <c r="E67" s="58">
        <v>4610</v>
      </c>
      <c r="F67" s="13">
        <f t="shared" si="0"/>
        <v>1.8440000000000001</v>
      </c>
      <c r="I67" s="105"/>
    </row>
    <row r="68" spans="2:9" ht="36" customHeight="1" x14ac:dyDescent="0.2">
      <c r="B68" s="85">
        <v>17</v>
      </c>
      <c r="C68" s="94" t="s">
        <v>160</v>
      </c>
      <c r="D68" s="77" t="s">
        <v>45</v>
      </c>
      <c r="E68" s="58">
        <v>4900</v>
      </c>
      <c r="F68" s="13">
        <f t="shared" si="0"/>
        <v>1.96</v>
      </c>
      <c r="I68" s="105"/>
    </row>
    <row r="69" spans="2:9" x14ac:dyDescent="0.2">
      <c r="B69" s="88"/>
      <c r="C69" s="95" t="s">
        <v>161</v>
      </c>
      <c r="D69" s="77" t="s">
        <v>45</v>
      </c>
      <c r="E69" s="58">
        <v>4850</v>
      </c>
      <c r="F69" s="13">
        <f t="shared" si="0"/>
        <v>1.94</v>
      </c>
      <c r="I69" s="105"/>
    </row>
    <row r="70" spans="2:9" x14ac:dyDescent="0.2">
      <c r="B70" s="88"/>
      <c r="C70" s="95" t="s">
        <v>162</v>
      </c>
      <c r="D70" s="77" t="s">
        <v>45</v>
      </c>
      <c r="E70" s="58">
        <v>4750</v>
      </c>
      <c r="F70" s="13">
        <f t="shared" si="0"/>
        <v>1.9</v>
      </c>
      <c r="I70" s="105"/>
    </row>
    <row r="71" spans="2:9" x14ac:dyDescent="0.2">
      <c r="B71" s="88"/>
      <c r="C71" s="95" t="s">
        <v>163</v>
      </c>
      <c r="D71" s="77" t="s">
        <v>45</v>
      </c>
      <c r="E71" s="58">
        <v>4610</v>
      </c>
      <c r="F71" s="13">
        <f t="shared" ref="F71:F89" si="1">E71/2500</f>
        <v>1.8440000000000001</v>
      </c>
      <c r="I71" s="105"/>
    </row>
    <row r="72" spans="2:9" ht="21" customHeight="1" x14ac:dyDescent="0.2">
      <c r="B72" s="85">
        <v>18</v>
      </c>
      <c r="C72" s="94" t="s">
        <v>164</v>
      </c>
      <c r="D72" s="77" t="s">
        <v>45</v>
      </c>
      <c r="E72" s="58">
        <v>4850</v>
      </c>
      <c r="F72" s="13">
        <f t="shared" si="1"/>
        <v>1.94</v>
      </c>
      <c r="I72" s="105"/>
    </row>
    <row r="73" spans="2:9" x14ac:dyDescent="0.2">
      <c r="B73" s="88"/>
      <c r="C73" s="95" t="s">
        <v>165</v>
      </c>
      <c r="D73" s="77" t="s">
        <v>45</v>
      </c>
      <c r="E73" s="58">
        <v>4750</v>
      </c>
      <c r="F73" s="13">
        <f t="shared" si="1"/>
        <v>1.9</v>
      </c>
      <c r="I73" s="105"/>
    </row>
    <row r="74" spans="2:9" x14ac:dyDescent="0.2">
      <c r="B74" s="88"/>
      <c r="C74" s="95" t="s">
        <v>166</v>
      </c>
      <c r="D74" s="77" t="s">
        <v>45</v>
      </c>
      <c r="E74" s="58">
        <v>4610</v>
      </c>
      <c r="F74" s="13">
        <f t="shared" si="1"/>
        <v>1.8440000000000001</v>
      </c>
      <c r="I74" s="105"/>
    </row>
    <row r="75" spans="2:9" ht="25.5" x14ac:dyDescent="0.2">
      <c r="B75" s="85">
        <v>19</v>
      </c>
      <c r="C75" s="94" t="s">
        <v>167</v>
      </c>
      <c r="D75" s="77" t="s">
        <v>45</v>
      </c>
      <c r="E75" s="58">
        <v>4900</v>
      </c>
      <c r="F75" s="13">
        <f t="shared" si="1"/>
        <v>1.96</v>
      </c>
      <c r="I75" s="105"/>
    </row>
    <row r="76" spans="2:9" x14ac:dyDescent="0.2">
      <c r="B76" s="88"/>
      <c r="C76" s="95" t="s">
        <v>168</v>
      </c>
      <c r="D76" s="77" t="s">
        <v>45</v>
      </c>
      <c r="E76" s="58">
        <v>4850</v>
      </c>
      <c r="F76" s="13">
        <f t="shared" si="1"/>
        <v>1.94</v>
      </c>
      <c r="I76" s="105"/>
    </row>
    <row r="77" spans="2:9" x14ac:dyDescent="0.2">
      <c r="B77" s="88"/>
      <c r="C77" s="95" t="s">
        <v>169</v>
      </c>
      <c r="D77" s="77" t="s">
        <v>45</v>
      </c>
      <c r="E77" s="58">
        <v>4750</v>
      </c>
      <c r="F77" s="13">
        <f t="shared" si="1"/>
        <v>1.9</v>
      </c>
      <c r="I77" s="105"/>
    </row>
    <row r="78" spans="2:9" x14ac:dyDescent="0.2">
      <c r="B78" s="88"/>
      <c r="C78" s="95" t="s">
        <v>170</v>
      </c>
      <c r="D78" s="77" t="s">
        <v>45</v>
      </c>
      <c r="E78" s="58">
        <v>4610</v>
      </c>
      <c r="F78" s="13">
        <f t="shared" si="1"/>
        <v>1.8440000000000001</v>
      </c>
      <c r="I78" s="105"/>
    </row>
    <row r="79" spans="2:9" ht="21" customHeight="1" x14ac:dyDescent="0.2">
      <c r="B79" s="85">
        <v>20</v>
      </c>
      <c r="C79" s="86" t="s">
        <v>171</v>
      </c>
      <c r="D79" s="96" t="s">
        <v>148</v>
      </c>
      <c r="E79" s="58">
        <v>4900</v>
      </c>
      <c r="F79" s="13">
        <f t="shared" si="1"/>
        <v>1.96</v>
      </c>
      <c r="I79" s="105"/>
    </row>
    <row r="80" spans="2:9" x14ac:dyDescent="0.2">
      <c r="B80" s="88"/>
      <c r="C80" s="90" t="s">
        <v>172</v>
      </c>
      <c r="D80" s="87" t="s">
        <v>148</v>
      </c>
      <c r="E80" s="58">
        <v>4850</v>
      </c>
      <c r="F80" s="13">
        <f t="shared" si="1"/>
        <v>1.94</v>
      </c>
      <c r="I80" s="105"/>
    </row>
    <row r="81" spans="2:10" x14ac:dyDescent="0.2">
      <c r="B81" s="88"/>
      <c r="C81" s="90" t="s">
        <v>173</v>
      </c>
      <c r="D81" s="87" t="s">
        <v>148</v>
      </c>
      <c r="E81" s="58">
        <v>4750</v>
      </c>
      <c r="F81" s="13">
        <f t="shared" si="1"/>
        <v>1.9</v>
      </c>
      <c r="I81" s="105"/>
    </row>
    <row r="82" spans="2:10" ht="23.25" customHeight="1" x14ac:dyDescent="0.2">
      <c r="B82" s="85">
        <v>21</v>
      </c>
      <c r="C82" s="86" t="s">
        <v>174</v>
      </c>
      <c r="D82" s="87" t="s">
        <v>45</v>
      </c>
      <c r="E82" s="58">
        <v>4850</v>
      </c>
      <c r="F82" s="13">
        <f t="shared" si="1"/>
        <v>1.94</v>
      </c>
      <c r="I82" s="105"/>
    </row>
    <row r="83" spans="2:10" x14ac:dyDescent="0.2">
      <c r="B83" s="88"/>
      <c r="C83" s="90" t="s">
        <v>175</v>
      </c>
      <c r="D83" s="87" t="s">
        <v>45</v>
      </c>
      <c r="E83" s="58">
        <v>4750</v>
      </c>
      <c r="F83" s="13">
        <f t="shared" si="1"/>
        <v>1.9</v>
      </c>
      <c r="I83" s="105"/>
    </row>
    <row r="84" spans="2:10" x14ac:dyDescent="0.2">
      <c r="B84" s="88"/>
      <c r="C84" s="90" t="s">
        <v>176</v>
      </c>
      <c r="D84" s="87" t="s">
        <v>45</v>
      </c>
      <c r="E84" s="58">
        <v>4610</v>
      </c>
      <c r="F84" s="13">
        <f t="shared" si="1"/>
        <v>1.8440000000000001</v>
      </c>
      <c r="I84" s="105"/>
    </row>
    <row r="85" spans="2:10" ht="20.25" customHeight="1" x14ac:dyDescent="0.2">
      <c r="B85" s="85">
        <v>22</v>
      </c>
      <c r="C85" s="86" t="s">
        <v>177</v>
      </c>
      <c r="D85" s="87" t="s">
        <v>178</v>
      </c>
      <c r="E85" s="58">
        <v>4300</v>
      </c>
      <c r="F85" s="13">
        <f t="shared" si="1"/>
        <v>1.72</v>
      </c>
      <c r="I85" s="105"/>
    </row>
    <row r="86" spans="2:10" x14ac:dyDescent="0.2">
      <c r="B86" s="88"/>
      <c r="C86" s="90" t="s">
        <v>179</v>
      </c>
      <c r="D86" s="87" t="s">
        <v>178</v>
      </c>
      <c r="E86" s="58">
        <v>4050</v>
      </c>
      <c r="F86" s="13">
        <f t="shared" si="1"/>
        <v>1.62</v>
      </c>
      <c r="I86" s="105"/>
    </row>
    <row r="87" spans="2:10" x14ac:dyDescent="0.2">
      <c r="B87" s="88"/>
      <c r="C87" s="90" t="s">
        <v>180</v>
      </c>
      <c r="D87" s="87" t="s">
        <v>178</v>
      </c>
      <c r="E87" s="58">
        <v>3950</v>
      </c>
      <c r="F87" s="13">
        <f t="shared" si="1"/>
        <v>1.58</v>
      </c>
      <c r="I87" s="105"/>
    </row>
    <row r="88" spans="2:10" ht="20.25" customHeight="1" x14ac:dyDescent="0.2">
      <c r="B88" s="85">
        <v>23</v>
      </c>
      <c r="C88" s="86" t="s">
        <v>181</v>
      </c>
      <c r="D88" s="87" t="s">
        <v>178</v>
      </c>
      <c r="E88" s="58">
        <v>3570</v>
      </c>
      <c r="F88" s="13">
        <f t="shared" si="1"/>
        <v>1.4279999999999999</v>
      </c>
      <c r="I88" s="105"/>
    </row>
    <row r="89" spans="2:10" x14ac:dyDescent="0.2">
      <c r="B89" s="97"/>
      <c r="C89" s="90" t="s">
        <v>182</v>
      </c>
      <c r="D89" s="87" t="s">
        <v>178</v>
      </c>
      <c r="E89" s="58">
        <v>3500</v>
      </c>
      <c r="F89" s="13">
        <f t="shared" si="1"/>
        <v>1.4</v>
      </c>
      <c r="I89" s="105"/>
    </row>
    <row r="90" spans="2:10" ht="23.25" customHeight="1" x14ac:dyDescent="0.25">
      <c r="B90" s="139" t="s">
        <v>183</v>
      </c>
      <c r="C90" s="139"/>
      <c r="D90" s="139"/>
    </row>
    <row r="91" spans="2:10" ht="23.25" customHeight="1" x14ac:dyDescent="0.25">
      <c r="B91" s="74" t="s">
        <v>31</v>
      </c>
      <c r="C91" s="98"/>
      <c r="D91" s="98"/>
    </row>
    <row r="92" spans="2:10" s="48" customFormat="1" x14ac:dyDescent="0.25">
      <c r="B92" s="129" t="s">
        <v>184</v>
      </c>
      <c r="C92" s="129"/>
      <c r="D92" s="129"/>
      <c r="E92" s="129"/>
      <c r="F92" s="129"/>
      <c r="G92" s="66"/>
      <c r="H92" s="66"/>
      <c r="I92" s="66"/>
      <c r="J92" s="66"/>
    </row>
    <row r="93" spans="2:10" ht="30" customHeight="1" x14ac:dyDescent="0.25">
      <c r="B93" s="129"/>
      <c r="C93" s="129"/>
      <c r="D93" s="129"/>
      <c r="E93" s="129"/>
      <c r="F93" s="129"/>
    </row>
    <row r="94" spans="2:10" ht="36.75" customHeight="1" x14ac:dyDescent="0.25">
      <c r="B94" s="99"/>
      <c r="C94" s="99"/>
      <c r="D94" s="99"/>
    </row>
    <row r="95" spans="2:10" x14ac:dyDescent="0.25">
      <c r="B95" s="74"/>
      <c r="C95" s="98"/>
      <c r="D95" s="100"/>
    </row>
    <row r="96" spans="2:10" x14ac:dyDescent="0.25">
      <c r="B96" s="74"/>
      <c r="C96" s="98"/>
      <c r="D96" s="100"/>
    </row>
  </sheetData>
  <mergeCells count="5">
    <mergeCell ref="B92:F93"/>
    <mergeCell ref="F4:F5"/>
    <mergeCell ref="A1:F1"/>
    <mergeCell ref="J4:J5"/>
    <mergeCell ref="B90:D90"/>
  </mergeCells>
  <pageMargins left="0.86614173228346503" right="0.23622047244094499" top="0.43307086614173201" bottom="0.35433070866141703" header="0.31496062992126" footer="0.196850393700787"/>
  <pageSetup paperSize="9" scale="85" firstPageNumber="25"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 CI 1-3</vt:lpstr>
      <vt:lpstr>I CI 4 </vt:lpstr>
      <vt:lpstr>I CI 5</vt:lpstr>
      <vt:lpstr>I CI 6</vt:lpstr>
      <vt:lpstr>Sheet1</vt:lpstr>
      <vt:lpstr>'I CI 5'!Print_Titles</vt:lpstr>
      <vt:lpstr>'I CI 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2023-05-31T15:53:54Z</cp:lastPrinted>
  <dcterms:created xsi:type="dcterms:W3CDTF">2023-05-31T13:55:07Z</dcterms:created>
  <dcterms:modified xsi:type="dcterms:W3CDTF">2023-05-31T15:53:56Z</dcterms:modified>
</cp:coreProperties>
</file>