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ena.vilcea\Desktop\ACTE_STUDII_2024-2025\"/>
    </mc:Choice>
  </mc:AlternateContent>
  <xr:revisionPtr revIDLastSave="0" documentId="13_ncr:1_{7E38B399-5F38-4D53-A43E-EB53F83D0384}" xr6:coauthVersionLast="47" xr6:coauthVersionMax="47" xr10:uidLastSave="{00000000-0000-0000-0000-000000000000}"/>
  <bookViews>
    <workbookView xWindow="-120" yWindow="-120" windowWidth="29040" windowHeight="15720" tabRatio="513" xr2:uid="{00000000-000D-0000-FFFF-FFFF00000000}"/>
  </bookViews>
  <sheets>
    <sheet name="CENTRALIZATOR" sheetId="1" r:id="rId1"/>
    <sheet name="ANEXA 2-LICENTA" sheetId="4" r:id="rId2"/>
    <sheet name="ANEXA 3-MASTERAT" sheetId="6" r:id="rId3"/>
    <sheet name="ANEXA 4-DOCTORAT" sheetId="7" r:id="rId4"/>
    <sheet name="ANEXA 5-ÎNV. POSTUNIVERSITAR" sheetId="9" r:id="rId5"/>
    <sheet name="Foaie2" sheetId="11" state="hidden" r:id="rId6"/>
  </sheets>
  <definedNames>
    <definedName name="_xlnm._FilterDatabase" localSheetId="4" hidden="1">'ANEXA 5-ÎNV. POSTUNIVERSITAR'!$P$11:$T$96</definedName>
    <definedName name="_xlnm._FilterDatabase" localSheetId="0" hidden="1">CENTRALIZATOR!$O$3:$Q$14</definedName>
    <definedName name="_Toc521066731" localSheetId="0">CENTRALIZATOR!$O$63</definedName>
    <definedName name="_xlnm.Print_Area" localSheetId="1">'ANEXA 2-LICENTA'!$A$1:$I$388</definedName>
    <definedName name="_xlnm.Print_Area" localSheetId="2">'ANEXA 3-MASTERAT'!$A$1:$I$415</definedName>
    <definedName name="_xlnm.Print_Area" localSheetId="3">'ANEXA 4-DOCTORAT'!$A$1:$E$189</definedName>
    <definedName name="_xlnm.Print_Area" localSheetId="4">'ANEXA 5-ÎNV. POSTUNIVERSITAR'!$A$1:$E$219</definedName>
    <definedName name="_xlnm.Print_Area" localSheetId="0">CENTRALIZATOR!$A$1:$D$28</definedName>
    <definedName name="_xlnm.Print_Titles" localSheetId="1">'ANEXA 2-LICENTA'!$4:$4</definedName>
    <definedName name="_xlnm.Print_Titles" localSheetId="2">'ANEXA 3-MASTERAT'!$4:$4</definedName>
    <definedName name="_xlnm.Print_Titles" localSheetId="3">'ANEXA 4-DOCTORAT'!$4:$5</definedName>
    <definedName name="_xlnm.Print_Titles" localSheetId="4">'ANEXA 5-ÎNV. POSTUNIVERSITAR'!$4:$4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7" i="4" l="1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6" i="6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9" i="9"/>
  <c r="A10" i="9"/>
  <c r="A11" i="9"/>
  <c r="A12" i="9"/>
  <c r="A13" i="9"/>
  <c r="A14" i="9"/>
  <c r="A178" i="7"/>
  <c r="A179" i="7"/>
  <c r="A180" i="7"/>
  <c r="A181" i="7"/>
  <c r="A182" i="7"/>
  <c r="A183" i="7"/>
  <c r="A184" i="7"/>
  <c r="A185" i="7"/>
  <c r="A186" i="7"/>
  <c r="A187" i="7"/>
  <c r="A188" i="7"/>
  <c r="A189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6" i="7"/>
  <c r="A7" i="9"/>
  <c r="A8" i="9"/>
  <c r="A6" i="9"/>
  <c r="D15" i="1"/>
  <c r="D6" i="1"/>
  <c r="D7" i="1"/>
  <c r="D8" i="1"/>
  <c r="D9" i="1"/>
  <c r="D10" i="1"/>
  <c r="D11" i="1"/>
  <c r="D12" i="1"/>
  <c r="D13" i="1"/>
  <c r="D14" i="1"/>
  <c r="D5" i="9"/>
  <c r="E1" i="7"/>
  <c r="I1" i="4"/>
  <c r="D5" i="1"/>
  <c r="D16" i="1"/>
  <c r="D17" i="1"/>
  <c r="D18" i="1"/>
  <c r="D19" i="1"/>
  <c r="D20" i="1"/>
  <c r="D21" i="1"/>
  <c r="E1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A2" i="1" l="1"/>
  <c r="C26" i="1" l="1"/>
  <c r="I1" i="6"/>
</calcChain>
</file>

<file path=xl/sharedStrings.xml><?xml version="1.0" encoding="utf-8"?>
<sst xmlns="http://schemas.openxmlformats.org/spreadsheetml/2006/main" count="2153" uniqueCount="691">
  <si>
    <t>Nr. crt.</t>
  </si>
  <si>
    <t>Denumire formular</t>
  </si>
  <si>
    <t>Nr. estimativ de absolvenți</t>
  </si>
  <si>
    <t>Diploma de licenţă (Legea nr. 288/2004)</t>
  </si>
  <si>
    <t>Diploma de doctor (Legea nr. 84/1995)*</t>
  </si>
  <si>
    <t>Diploma de licenţă pentru profesii reglementate (Legea nr. 288/2004)</t>
  </si>
  <si>
    <t>Diploma de arhitect (Legea nr. 288/2004)</t>
  </si>
  <si>
    <t>Tipul formularului solicitat</t>
  </si>
  <si>
    <t>Denumirea și codul universității</t>
  </si>
  <si>
    <t>Denumirea universității</t>
  </si>
  <si>
    <t>Număr de absolvenți</t>
  </si>
  <si>
    <t>Certificăm autenticitatea şi corectitudinea datelor.</t>
  </si>
  <si>
    <t xml:space="preserve">Data completării formularului </t>
  </si>
  <si>
    <t>Secretar sef,</t>
  </si>
  <si>
    <t>ID</t>
  </si>
  <si>
    <t>lista 1 - Forma de învățământ (Zi, ID, FR, Seral)</t>
  </si>
  <si>
    <t>lista 3-Tipul formularului solicitat</t>
  </si>
  <si>
    <t>UNIVERSITATEA CREŞTINĂ "DIMITRIE CANTEMIR" DIN BUCUREŞTI</t>
  </si>
  <si>
    <t>UNIVERSITATEA "TITU MAIORESCU" DIN BUCUREŞTI</t>
  </si>
  <si>
    <t>UNIVERSITATEA "NICOLAE TITULESCU" DIN BUCUREŞTI</t>
  </si>
  <si>
    <t>UNIVERSITATEA ROMÂNO-AMERICANĂ DIN BUCUREŞTI</t>
  </si>
  <si>
    <t>UNIVERSITATEA "HYPERION" DIN BUCUREŞTI</t>
  </si>
  <si>
    <t>UNIVERSITATEA ECOLOGICĂ DIN BUCUREŞTI</t>
  </si>
  <si>
    <t>UNIVERSITATEA "ATHENAEUM" DIN BUCUREŞTI</t>
  </si>
  <si>
    <t>UNIVERSITATEA "ARTIFEX" DIN BUCUREŞTI</t>
  </si>
  <si>
    <t>INSTITUTUL TEOLOGIC BAPTIST DIN BUCUREŞTI</t>
  </si>
  <si>
    <t>UNIVERSITATEA DE VEST "VASILE GOLDIŞ" DIN ARAD</t>
  </si>
  <si>
    <t>UNIVERSITATEA "GEORGE BACOVIA" DIN BACĂU</t>
  </si>
  <si>
    <t>UNIVERSITATEA "BOGDAN VODĂ" DIN CLUJ-NAPOCA</t>
  </si>
  <si>
    <t>UNIVERSITATEA "ANDREI ŞAGUNA" DIN CONSTANŢA</t>
  </si>
  <si>
    <t>UNIVERSITATEA "DANUBIUS" DIN GALAŢI</t>
  </si>
  <si>
    <t>UNIVERSITATEA EUROPEANĂ "DRĂGAN" DIN LUGOJ</t>
  </si>
  <si>
    <t>UNIVERSITATEA "EMANUEL" DIN ORADEA</t>
  </si>
  <si>
    <t>UNIVERSITATEA "CONSTANTIN BRÂNCOVEANU" DIN PITEŞTI</t>
  </si>
  <si>
    <t>UNIVERSITATEA "DIMITRIE CANTEMIR" DIN TÂRGU MUREŞ</t>
  </si>
  <si>
    <t>INSTITUTUL TEOLOGIC PENTICOSTAL DIN BUCUREŞTI</t>
  </si>
  <si>
    <t>UNIVERSITATEA "PETRE ANDREI" DIN IAŞI</t>
  </si>
  <si>
    <t>INSTITUTUL TEOLOGIC PROTESTANT DIN CLUJ-NAPOCA</t>
  </si>
  <si>
    <t>UNIVERSITATEA TEHNICĂ DE CONSTRUCŢII DIN BUCUREŞTI</t>
  </si>
  <si>
    <t>UNIVERSITATEA DE ARHITECTURĂ ŞI URBANISM "ION MINCU" DIN BUCUREŞTI</t>
  </si>
  <si>
    <t>UNIVERSITATEA DIN BUCUREŞTI</t>
  </si>
  <si>
    <t>ACADEMIA DE STUDII ECONOMICE DIN BUCUREŞTI</t>
  </si>
  <si>
    <t>UNIVERSITATEA NAŢIONALĂ DE MUZICĂ DIN BUCUREŞTI</t>
  </si>
  <si>
    <t>UNIVERSITATEA NAŢIONALĂ DE ARTĂ TEATRALĂ ŞI CINEMATOGRAFICĂ "I. L. CARAGIALE" DIN BUCUREŞTI</t>
  </si>
  <si>
    <t>UNIVERSITATEA NAŢIONALĂ DE EDUCAŢIE FIZICĂ ŞI SPORT DIN BUCUREŞTI</t>
  </si>
  <si>
    <t>ŞCOALA NAŢIONALĂ DE STUDII POLITICE ŞI ADMINISTRATIVE DIN BUCUREŞTI</t>
  </si>
  <si>
    <t>UNIVERSITATEA "1 DECEMBRIE 1918" DIN ALBA IULIA</t>
  </si>
  <si>
    <t>UNIVERSITATEA "AUREL VLAICU" DIN ARAD</t>
  </si>
  <si>
    <t>UNIVERSITATEA "TRANSILVANIA" DIN BRAŞOV</t>
  </si>
  <si>
    <t>UNIVERSITATEA DE ARTĂ ŞI DESIGN DIN CLUJ-NAPOCA</t>
  </si>
  <si>
    <t>UNIVERSITATEA "OVIDIUS" DIN CONSTANŢA</t>
  </si>
  <si>
    <t>UNIVERSITATEA MARITIMĂ DIN CONSTANŢA</t>
  </si>
  <si>
    <t>UNIVERSITATEA DIN CRAIOVA</t>
  </si>
  <si>
    <t>UNIVERSITATEA "DUNĂREA DE JOS" DIN GALAŢI</t>
  </si>
  <si>
    <t>UNIVERSITATEA TEHNICĂ "GHEORGHE ASACHI" DIN IAŞI</t>
  </si>
  <si>
    <t>UNIVERSITATEA "ALEXANDRU IOAN CUZA" DIN IAŞI</t>
  </si>
  <si>
    <t>UNIVERSITATEA DIN ORADEA</t>
  </si>
  <si>
    <t>UNIVERSITATEA DIN PETROŞANI</t>
  </si>
  <si>
    <t>UNIVERSITATEA DIN PITEŞTI</t>
  </si>
  <si>
    <t>UNIVERSITATEA "LUCIAN BLAGA" DIN SIBIU</t>
  </si>
  <si>
    <t>UNIVERSITATEA "ŞTEFAN CEL MARE" DIN SUCEAVA</t>
  </si>
  <si>
    <t>UNIVERSITATEA "VALAHIA" DIN TÂRGOVIŞTE</t>
  </si>
  <si>
    <t>UNIVERSITATEA "CONSTANTIN BRÂNCUŞI" DIN TÂRGU JIU</t>
  </si>
  <si>
    <t>UNIVERSITATEA DE ARTE DIN TÂRGU MUREŞ</t>
  </si>
  <si>
    <t>UNIVERSITATEA DE VEST DIN TIMIŞOARA</t>
  </si>
  <si>
    <t>UNIVERSITATEA NAŢIONALĂ DE APĂRARE "CAROL I" DIN BUCUREŞTI</t>
  </si>
  <si>
    <t>ACADEMIA NAŢIONALĂ DE INFORMAŢII "MIHAI VITEAZUL" DIN BUCUREŞTI</t>
  </si>
  <si>
    <t>ACADEMIA FORŢELOR AERIENE "HENRI COANDĂ" DIN BRAŞOV</t>
  </si>
  <si>
    <t>ACADEMIA NAVALĂ "MIRCEA CEL BĂTRÂN" DIN CONSTANŢA</t>
  </si>
  <si>
    <t>ACADEMIA FORŢELOR TERESTRE "NICOLAE BĂLCESCU" DIN SIBIU</t>
  </si>
  <si>
    <t>lista acte</t>
  </si>
  <si>
    <t>…………………………………....</t>
  </si>
  <si>
    <t>Program de studiu</t>
  </si>
  <si>
    <t>Specializare / Program de studiu</t>
  </si>
  <si>
    <t xml:space="preserve">Domeniul de doctorat / Domeniul de studii universitare de doctorat </t>
  </si>
  <si>
    <r>
      <t xml:space="preserve">lista 2 - Legea nr. 84/1995 - Legea nr. 288/2004 </t>
    </r>
    <r>
      <rPr>
        <vertAlign val="superscript"/>
        <sz val="10"/>
        <color indexed="8"/>
        <rFont val="Times New Roman"/>
        <family val="1"/>
        <charset val="238"/>
      </rPr>
      <t>1)</t>
    </r>
  </si>
  <si>
    <r>
      <t>Cantitate (bucăți)</t>
    </r>
    <r>
      <rPr>
        <b/>
        <vertAlign val="superscript"/>
        <sz val="10"/>
        <color indexed="8"/>
        <rFont val="Times New Roman"/>
        <family val="1"/>
        <charset val="238"/>
      </rPr>
      <t>1)</t>
    </r>
  </si>
  <si>
    <t>cu frecvență</t>
  </si>
  <si>
    <t>fără frecvență</t>
  </si>
  <si>
    <t>IFR</t>
  </si>
  <si>
    <t>US01</t>
  </si>
  <si>
    <t>US02</t>
  </si>
  <si>
    <t>US03</t>
  </si>
  <si>
    <t>US04</t>
  </si>
  <si>
    <t>UNIVERSITATEA DE ŞTIINŢE AGRONOMICE ŞI MEDICINĂ VETERINARĂ DIN BUCUREŞTI</t>
  </si>
  <si>
    <t>US05</t>
  </si>
  <si>
    <t>US06</t>
  </si>
  <si>
    <t>UNIVERSITATEA DE MEDICINĂ ŞI FARMACIE "CAROL DAVILA" DIN BUCUREŞTI</t>
  </si>
  <si>
    <t>US07</t>
  </si>
  <si>
    <t>US08</t>
  </si>
  <si>
    <t>US09</t>
  </si>
  <si>
    <t>UNIVERSITATEA NAŢIONALĂ DE ARTE DIN BUCUREŞTI</t>
  </si>
  <si>
    <t>US10</t>
  </si>
  <si>
    <t>US11</t>
  </si>
  <si>
    <t>US12</t>
  </si>
  <si>
    <t>US13</t>
  </si>
  <si>
    <t>US14</t>
  </si>
  <si>
    <t>US15</t>
  </si>
  <si>
    <t>UNIVERSITATEA "VASILE ALECSANDRI" DIN BACĂU</t>
  </si>
  <si>
    <t>US17</t>
  </si>
  <si>
    <t>US18</t>
  </si>
  <si>
    <t>US19</t>
  </si>
  <si>
    <t>UNIVERSITATEA DE ŞTIINŢE AGRICOLE ŞI MEDICINĂ VETERINARĂ DIN CLUJ-NAPOCA</t>
  </si>
  <si>
    <t>US20</t>
  </si>
  <si>
    <t>US21</t>
  </si>
  <si>
    <t>UNIVERSITATEA DE MEDICINĂ ŞI FARMACIE "IULIU HAŢIEGANU" DIN CLUJ-NAPOCA</t>
  </si>
  <si>
    <t>US22</t>
  </si>
  <si>
    <t>US23</t>
  </si>
  <si>
    <t>US24</t>
  </si>
  <si>
    <t>US25</t>
  </si>
  <si>
    <t>US26</t>
  </si>
  <si>
    <t>US27</t>
  </si>
  <si>
    <t>UNIVERSITATEA DE MEDICINĂ ŞI FARMACIE DIN CRAIOVA</t>
  </si>
  <si>
    <t>US28</t>
  </si>
  <si>
    <t>US29</t>
  </si>
  <si>
    <t>US30</t>
  </si>
  <si>
    <t>US31</t>
  </si>
  <si>
    <t>US32</t>
  </si>
  <si>
    <t>US33</t>
  </si>
  <si>
    <t>US34</t>
  </si>
  <si>
    <t>US35</t>
  </si>
  <si>
    <t>US36</t>
  </si>
  <si>
    <t>US37</t>
  </si>
  <si>
    <t>US38</t>
  </si>
  <si>
    <t>US39</t>
  </si>
  <si>
    <t>US40</t>
  </si>
  <si>
    <t>US41</t>
  </si>
  <si>
    <t>US42</t>
  </si>
  <si>
    <t>US43</t>
  </si>
  <si>
    <t>US44</t>
  </si>
  <si>
    <t>US45</t>
  </si>
  <si>
    <t>US46</t>
  </si>
  <si>
    <t>US47</t>
  </si>
  <si>
    <t>US48</t>
  </si>
  <si>
    <t>US49</t>
  </si>
  <si>
    <t>UNIVERSITATEA DE MEDICINĂ ŞI FARMACIE "VICTOR BABEŞ" DIN TIMIŞOARA</t>
  </si>
  <si>
    <t>US51</t>
  </si>
  <si>
    <t>US52</t>
  </si>
  <si>
    <t>US53</t>
  </si>
  <si>
    <t>UPA01</t>
  </si>
  <si>
    <t>UPA02</t>
  </si>
  <si>
    <t>UPA03</t>
  </si>
  <si>
    <t>UPA04</t>
  </si>
  <si>
    <t>UPA05</t>
  </si>
  <si>
    <t>UPA06</t>
  </si>
  <si>
    <t>UNIVERSITATEA "SPIRU HARET" DIN BUCUREŞTI</t>
  </si>
  <si>
    <t>UPA07</t>
  </si>
  <si>
    <t>UPA08</t>
  </si>
  <si>
    <t>UPA09</t>
  </si>
  <si>
    <t>UPA10</t>
  </si>
  <si>
    <t>UPA11</t>
  </si>
  <si>
    <t>UPA13</t>
  </si>
  <si>
    <t>UPA14</t>
  </si>
  <si>
    <t>UPA16</t>
  </si>
  <si>
    <t>UPA17</t>
  </si>
  <si>
    <t>UPA18</t>
  </si>
  <si>
    <t>UPA21</t>
  </si>
  <si>
    <t>UPA23</t>
  </si>
  <si>
    <t>UNIVERSITATEA "SAPIENTIA" DIN CLUJ-NAPOCA</t>
  </si>
  <si>
    <t>UPA24</t>
  </si>
  <si>
    <t>UPA25</t>
  </si>
  <si>
    <t>UPA27</t>
  </si>
  <si>
    <t>UPA28</t>
  </si>
  <si>
    <t>UPA29</t>
  </si>
  <si>
    <t>UPA31</t>
  </si>
  <si>
    <t>UNIVERSITATEA "ROMÂNO-GERMANĂ" DIN SIBIU</t>
  </si>
  <si>
    <t>US16</t>
  </si>
  <si>
    <t>Certificat de atestare a competenţelor profesionale (Legea nr. 1/2011, cu modificările și completările ulterioare)</t>
  </si>
  <si>
    <t>Domeniu de licență</t>
  </si>
  <si>
    <t>lista 4 - A/AP</t>
  </si>
  <si>
    <t>A</t>
  </si>
  <si>
    <t>AP</t>
  </si>
  <si>
    <t>Cod DFI</t>
  </si>
  <si>
    <t>Domeniul fundamental de ierarhizare (DFI)</t>
  </si>
  <si>
    <t>Cod RSI</t>
  </si>
  <si>
    <t>Ramura de ştiinţă (RSI)</t>
  </si>
  <si>
    <t>Cod DII</t>
  </si>
  <si>
    <t>Domeniul de ierarhizare (DII)</t>
  </si>
  <si>
    <t>Cod DSU_D/M</t>
  </si>
  <si>
    <t>Domeniul de studii universitare de doctorat/masterat (DSU_D/M)</t>
  </si>
  <si>
    <t>Cod DL</t>
  </si>
  <si>
    <t>Domeniul de licenţă (DL)</t>
  </si>
  <si>
    <t>Specializarea (S)</t>
  </si>
  <si>
    <t>Număr de credite (ECTS)</t>
  </si>
  <si>
    <t>Matematică şi ştiinţe ale naturii</t>
  </si>
  <si>
    <t>Matematică</t>
  </si>
  <si>
    <t>Matematici aplicate</t>
  </si>
  <si>
    <t>Matematică informatică</t>
  </si>
  <si>
    <t>Informatică</t>
  </si>
  <si>
    <t>Informatică aplicată</t>
  </si>
  <si>
    <t>Fizică</t>
  </si>
  <si>
    <t>Fizică medicală</t>
  </si>
  <si>
    <t>Biofizică</t>
  </si>
  <si>
    <t>Fizică informatică</t>
  </si>
  <si>
    <t>Chimie şi inginerie chimică</t>
  </si>
  <si>
    <t>Chimie</t>
  </si>
  <si>
    <t>Biochimie tehnologică</t>
  </si>
  <si>
    <t>Radiochimie</t>
  </si>
  <si>
    <t>Chimie informatică</t>
  </si>
  <si>
    <t>Inginerie chimică</t>
  </si>
  <si>
    <t>Ingineria substanţelor anorganice şi protecţia mediului</t>
  </si>
  <si>
    <t>Chimia şi ingineria substanţelor organice, petrochimie şi carbochimie</t>
  </si>
  <si>
    <t>Ştiinţa şi ingineria materialelor oxidice şi nanomateriale</t>
  </si>
  <si>
    <t>Ştiinţa şi ingineria polimerilor</t>
  </si>
  <si>
    <t>Ingineria şi informatica proceselor chimice şi biochimice</t>
  </si>
  <si>
    <t>Controlul şi securitatea produselor alimentare</t>
  </si>
  <si>
    <t>Inginerie biochimică</t>
  </si>
  <si>
    <t>Ingineria fabricaţiei hârtiei</t>
  </si>
  <si>
    <t>Tehnologia chimică a produselor din piele şi înlocuitori</t>
  </si>
  <si>
    <t>Tehnologie chimică textilă</t>
  </si>
  <si>
    <t>Chimie alimentară şi tehnologii biochimice</t>
  </si>
  <si>
    <t>Prelucrarea petrolului şi petrochimie</t>
  </si>
  <si>
    <t>^)</t>
  </si>
  <si>
    <t>Chimie militară</t>
  </si>
  <si>
    <t>Ştiinţele pământului şi atmosferei</t>
  </si>
  <si>
    <t>Geografie</t>
  </si>
  <si>
    <t>Geografia turismului</t>
  </si>
  <si>
    <t>Cartografie</t>
  </si>
  <si>
    <t>Hidrologie şi meteorologie</t>
  </si>
  <si>
    <t>Planificare teritorială</t>
  </si>
  <si>
    <t>Geologie</t>
  </si>
  <si>
    <t>Geochimie</t>
  </si>
  <si>
    <t>Ştiinţe ale mediului</t>
  </si>
  <si>
    <t>Ştiinţa mediului</t>
  </si>
  <si>
    <t>Chimia mediului</t>
  </si>
  <si>
    <t>Ecologie şi protecţia mediului</t>
  </si>
  <si>
    <t>Geografia mediului</t>
  </si>
  <si>
    <t>Fizica mediului</t>
  </si>
  <si>
    <t>Ştiinţe inginereşti</t>
  </si>
  <si>
    <t>Inginerie civilă</t>
  </si>
  <si>
    <t>Inginerie civilă şi instalaţii</t>
  </si>
  <si>
    <t>Construcţii civile, industriale şi agricole</t>
  </si>
  <si>
    <t>Căi ferate, drumuri şi poduri</t>
  </si>
  <si>
    <t>Construcţii şi fortificaţii</t>
  </si>
  <si>
    <t>Amenajări şi construcţii hidrotehnice</t>
  </si>
  <si>
    <t>Construcţii miniere</t>
  </si>
  <si>
    <t>Inginerie sanitară şi protecţia mediului</t>
  </si>
  <si>
    <t>Îmbunătăţiri funciare şi dezvoltare rurală</t>
  </si>
  <si>
    <t>Inginerie urbană şi dezvoltare regională</t>
  </si>
  <si>
    <t>Infrastructura transporturilor metropolitane</t>
  </si>
  <si>
    <t>Ingineria instalaţiilor</t>
  </si>
  <si>
    <t>Instalaţii pentru construcţii</t>
  </si>
  <si>
    <t>Instalaţii şi echipamente pentru protecţia atmosferei</t>
  </si>
  <si>
    <t>Instalaţii pentru construcţii - pompieri</t>
  </si>
  <si>
    <t>Inginerie electrică, electronică şi telecomunicaţii</t>
  </si>
  <si>
    <t>Inginerie electrică şi energetică</t>
  </si>
  <si>
    <t>Inginerie electrică</t>
  </si>
  <si>
    <t>Sisteme electrice</t>
  </si>
  <si>
    <t>Electronică de putere şi acţionări electrice</t>
  </si>
  <si>
    <t>Electrotehnică</t>
  </si>
  <si>
    <t>Instrumentaţie şi achiziţii de date</t>
  </si>
  <si>
    <t>Electromecanică</t>
  </si>
  <si>
    <t>Inginerie electrică şi calculatoare</t>
  </si>
  <si>
    <t>Inginerie energetică</t>
  </si>
  <si>
    <t>Ingineria sistemelor electroenergetice</t>
  </si>
  <si>
    <t>Hidroenergetică</t>
  </si>
  <si>
    <t>Termoenergetică</t>
  </si>
  <si>
    <t>Energetică industrială</t>
  </si>
  <si>
    <t>Energetică şi tehnologii nucleare</t>
  </si>
  <si>
    <t>Managementul energiei</t>
  </si>
  <si>
    <t>Inginerie electronică şi telecomunicaţii</t>
  </si>
  <si>
    <t>Electronică aplicată</t>
  </si>
  <si>
    <t>Tehnologii şi sisteme de telecomunicaţii</t>
  </si>
  <si>
    <t>Reţele şi software de telecomunicaţii</t>
  </si>
  <si>
    <t>Microelectronică, optoelectronică şi nanotehnologii</t>
  </si>
  <si>
    <t>Telecomenzi şi electronică în transporturi</t>
  </si>
  <si>
    <t>Echipamente şi sisteme electronice militare</t>
  </si>
  <si>
    <t>Transmisiuni</t>
  </si>
  <si>
    <t>Inginerie geologică, mine, petrol şi gaze</t>
  </si>
  <si>
    <t>Inginerie geologică, Inginerie geodezică</t>
  </si>
  <si>
    <t>Inginerie geologică</t>
  </si>
  <si>
    <t>Geologia resurselor miniere</t>
  </si>
  <si>
    <t>Geologia resurselor petroliere</t>
  </si>
  <si>
    <t>Geofizică</t>
  </si>
  <si>
    <t>Inginerie geodezică</t>
  </si>
  <si>
    <t>Măsurători terestre şi cadastru</t>
  </si>
  <si>
    <t>Topogeodezie şi automatizarea asigurării topogeodezice</t>
  </si>
  <si>
    <t>Mine, petrol şi gaze</t>
  </si>
  <si>
    <t>Inginerie minieră</t>
  </si>
  <si>
    <t>Prepararea substanţelor minerale utile</t>
  </si>
  <si>
    <t>Topografie minieră</t>
  </si>
  <si>
    <t>Inginerie de petrol şi gaze</t>
  </si>
  <si>
    <t>Transportul, depozitarea şi distribuţia hidrocarburilor</t>
  </si>
  <si>
    <t>Ingineria transporturilor</t>
  </si>
  <si>
    <t>Inginerie aerospaţială, autovehicule, transporturi</t>
  </si>
  <si>
    <t>Inginerie aerospaţială</t>
  </si>
  <si>
    <t>Construcţii aerospaţiale</t>
  </si>
  <si>
    <t>Sisteme de propulsie</t>
  </si>
  <si>
    <t>Echipamente şi instalaţii de aviaţie</t>
  </si>
  <si>
    <t>Inginerie şi management aeronautic</t>
  </si>
  <si>
    <t>Aeronave şi motoare de aviaţie</t>
  </si>
  <si>
    <t>Navigaţie aeriană (Air Navigation)</t>
  </si>
  <si>
    <t>Ingineria autovehiculelor</t>
  </si>
  <si>
    <t>Construcţii de autovehicule</t>
  </si>
  <si>
    <t>Ingineria sistemelor de propulsie pentru autovehicule</t>
  </si>
  <si>
    <t>Autovehicule rutiere</t>
  </si>
  <si>
    <t>Echipamente şi sisteme de comandă şi control pentru autovehicule</t>
  </si>
  <si>
    <t>Blindate, automobile şi tractoare</t>
  </si>
  <si>
    <t>Ingineria transporturilor şi a traficului</t>
  </si>
  <si>
    <t>Ingineria sistemelor de circulaţie feroviară</t>
  </si>
  <si>
    <t>Ingineria sistemelor de circulaţie rutieră</t>
  </si>
  <si>
    <t>Ingineria resurselor vegetale şi animale</t>
  </si>
  <si>
    <t>Agronomie, Horticultura, Silvicultură, Inginerie forestieră</t>
  </si>
  <si>
    <t>Agronomie</t>
  </si>
  <si>
    <t>Agricultură</t>
  </si>
  <si>
    <t>Ştiinţele solului</t>
  </si>
  <si>
    <t>Montanologie</t>
  </si>
  <si>
    <t>Protecţia plantelor</t>
  </si>
  <si>
    <t>Exploatarea maşinilor şi instalaţiilor pentru agricultură şi industria alimentară</t>
  </si>
  <si>
    <t>Horticultură</t>
  </si>
  <si>
    <t>Peisagistică</t>
  </si>
  <si>
    <t>Inginerie forestieră</t>
  </si>
  <si>
    <t>Ingineria prelucrării lemnului</t>
  </si>
  <si>
    <t>Ingineria şi designul produselor finite din lemn</t>
  </si>
  <si>
    <t>Silvicultură</t>
  </si>
  <si>
    <t>Exploatări forestiere</t>
  </si>
  <si>
    <t>Cinegetică</t>
  </si>
  <si>
    <t>Biotehnologii</t>
  </si>
  <si>
    <t>Inginerie genetică</t>
  </si>
  <si>
    <t>Biotehnologii*10)</t>
  </si>
  <si>
    <t>Ingineria produselor alimentare</t>
  </si>
  <si>
    <t>Tehnologia prelucrării produselor agricole</t>
  </si>
  <si>
    <t>Controlul şi expertiza produselor alimentare</t>
  </si>
  <si>
    <t>Pescuit şi industrializarea peştelui</t>
  </si>
  <si>
    <t>Protecţia consumatorului şi a mediului</t>
  </si>
  <si>
    <t>Extracte şi aditivi naturali alimentari^)</t>
  </si>
  <si>
    <t>Zootehnie</t>
  </si>
  <si>
    <t>Piscicultură şi acvacultură</t>
  </si>
  <si>
    <t>Ingineria sistemelor, calculatoare şi tehnologia informaţiei</t>
  </si>
  <si>
    <t>Calculatoare şi tehnologia informaţiei</t>
  </si>
  <si>
    <t>Calculatoare</t>
  </si>
  <si>
    <t>Tehnologia informaţiei</t>
  </si>
  <si>
    <t>Calculatoare şi sisteme informatice pentru apărare şi securitate naţională</t>
  </si>
  <si>
    <t>Ingineria informaţiei</t>
  </si>
  <si>
    <t>Ingineria sistemelor</t>
  </si>
  <si>
    <t>Automatică şi informatică aplicată</t>
  </si>
  <si>
    <t>Echipamente pentru modelare, simulare şi conducere informatizată a acţiunilor de luptă</t>
  </si>
  <si>
    <t>Ingineria sistemelor multimedia</t>
  </si>
  <si>
    <t>Inginerie mecanică, mecatronică, inginerie industrială şi management</t>
  </si>
  <si>
    <t>Inginerie mecanică</t>
  </si>
  <si>
    <t>Sisteme şi echipamente termice</t>
  </si>
  <si>
    <t>Maşini şi sisteme hidraulice şi pneumatice</t>
  </si>
  <si>
    <t>Mecanică fină şi nanotehnologii</t>
  </si>
  <si>
    <t>Maşini şi echipamente miniere</t>
  </si>
  <si>
    <t>Maşini şi instalaţii pentru agricultură şi industrie alimentară</t>
  </si>
  <si>
    <t>Utilaje petroliere şi petrochimice</t>
  </si>
  <si>
    <t>Utilaje pentru transportul şi depozitarea hidrocarburilor</t>
  </si>
  <si>
    <t>Echipamente pentru procese industriale</t>
  </si>
  <si>
    <t>Utilaje tehnologice pentru construcţii</t>
  </si>
  <si>
    <t>Ingineria şi managementul resurselor tehnologice în construcţii</t>
  </si>
  <si>
    <t>Utilaje pentru textile şi pielărie</t>
  </si>
  <si>
    <t>Vehicule pentru transportul feroviar</t>
  </si>
  <si>
    <t>Utilaje şi instalaţii portuare</t>
  </si>
  <si>
    <t>Ingineria designului de produs (Product Design Engineering)</t>
  </si>
  <si>
    <t>Inginerie industrială</t>
  </si>
  <si>
    <t>Tehnologia construcţiilor de maşini</t>
  </si>
  <si>
    <t>Maşini-unelte şi sisteme de producţie</t>
  </si>
  <si>
    <t>Ingineria sudării</t>
  </si>
  <si>
    <t>Design industrial</t>
  </si>
  <si>
    <t>Ingineria şi managementul calităţii</t>
  </si>
  <si>
    <t>Ingineria securităţii în industrie</t>
  </si>
  <si>
    <t>Nanotehnologii şi sisteme neconvenţionale</t>
  </si>
  <si>
    <t>Tehnologia şi designul produselor textile</t>
  </si>
  <si>
    <t>Tehnologia şi designul confecţiilor din piele şi înlocuitori</t>
  </si>
  <si>
    <t>Ingineria sistemelor de energii regenerabile</t>
  </si>
  <si>
    <t>Tehnologia tricotajelor şi confecţiilor</t>
  </si>
  <si>
    <t>Ingineria prelucrării materialelor polimerice, textile şi compozite</t>
  </si>
  <si>
    <t>Logistică industrială</t>
  </si>
  <si>
    <t>Arhitectură navală</t>
  </si>
  <si>
    <t>Sisteme şi echipamente navale</t>
  </si>
  <si>
    <t>Inginerie navală şi navigaţie</t>
  </si>
  <si>
    <t>Inginerie marină şi navigaţie</t>
  </si>
  <si>
    <t>Navigaţie şi transport maritim şi fluvial</t>
  </si>
  <si>
    <t>Navigaţie, hidrografie şi echipamente navale</t>
  </si>
  <si>
    <t>Electromecanică navală</t>
  </si>
  <si>
    <t>Ştiinţe inginereşti aplicate</t>
  </si>
  <si>
    <t>Inginerie medicală</t>
  </si>
  <si>
    <t>Optometrie</t>
  </si>
  <si>
    <t>Biotehnologii industriale</t>
  </si>
  <si>
    <t>Inginerie fizică</t>
  </si>
  <si>
    <t>informatică industrială</t>
  </si>
  <si>
    <t>Informatică aplicată în inginerie electrică</t>
  </si>
  <si>
    <t>Matematică şi informatică aplicată în inginerie</t>
  </si>
  <si>
    <t>Fizică tehnologică</t>
  </si>
  <si>
    <t>Bioinginerie</t>
  </si>
  <si>
    <t>Biomateriale şi dispozitive medicale</t>
  </si>
  <si>
    <t>Echipamente şi sisteme medicale</t>
  </si>
  <si>
    <t>Mecatronică şi robotică</t>
  </si>
  <si>
    <t>Mecatronică</t>
  </si>
  <si>
    <t>Robotică</t>
  </si>
  <si>
    <t>Ingineria materialelor</t>
  </si>
  <si>
    <t>Ştiinţa materialelor</t>
  </si>
  <si>
    <t>Ingineria elaborării materialelor metalice</t>
  </si>
  <si>
    <t>Ingineria procesării materialelor</t>
  </si>
  <si>
    <t>Informatică aplicată în ingineria materialelor^)</t>
  </si>
  <si>
    <t>Ingineria mediului</t>
  </si>
  <si>
    <t>Ingineria şi protecţia mediului în industrie</t>
  </si>
  <si>
    <t>Ingineria sistemelor biotehnice şi ecologice</t>
  </si>
  <si>
    <t>Ingineria şi protecţia mediului în industria chimică şi petrochimică</t>
  </si>
  <si>
    <t>Ingineria şi protecţia mediului în agricultură</t>
  </si>
  <si>
    <t>Ingineria dezvoltării rurale durabile</t>
  </si>
  <si>
    <t>Ingineria valorificării deşeurilor</t>
  </si>
  <si>
    <t>Reconstrucţie ecologică</t>
  </si>
  <si>
    <t>Inginerie şi management</t>
  </si>
  <si>
    <t>Inginerie economică industrială</t>
  </si>
  <si>
    <t>Inginerie economică în domeniul mecanic</t>
  </si>
  <si>
    <t>Inginerie economică în construcţii</t>
  </si>
  <si>
    <t>Inginerie şi management naval şi portuar</t>
  </si>
  <si>
    <t>Inginerie economică în domeniul transporturilor</t>
  </si>
  <si>
    <t>Inginerie economică în domeniul electric, electronic şi energetic</t>
  </si>
  <si>
    <t>Inginerie economică în industria chimică şi de materiale</t>
  </si>
  <si>
    <t>Inginerie economică în agricultură</t>
  </si>
  <si>
    <t>Inginerie şi management în alimentaţia publică şi agroturism</t>
  </si>
  <si>
    <t>Inginerie şi management în industria turismului</t>
  </si>
  <si>
    <t>Inginerie şi management forestier</t>
  </si>
  <si>
    <t>Ingineria şi managementul afacerilor</t>
  </si>
  <si>
    <t>Inginerie genistică, Inginerie de armament, rachete şi muniţii</t>
  </si>
  <si>
    <t>Inginerie genistică</t>
  </si>
  <si>
    <t>Maşini şi utilaje de geniu</t>
  </si>
  <si>
    <t>Sisteme pentru baraje de mine, distrugeri şi mascare</t>
  </si>
  <si>
    <t>Inginerie de armament, rachete şi muniţii</t>
  </si>
  <si>
    <t>Armament, rachete, muniţii de aviaţie şi sisteme de salvare</t>
  </si>
  <si>
    <t>Muniţii, rachete, explozivi şi pulberi</t>
  </si>
  <si>
    <t>Armament, aparatură artileristică şi sisteme de conducere a focului</t>
  </si>
  <si>
    <t>Sisteme integrate de armament şi muniţie</t>
  </si>
  <si>
    <t>Ştiinţe biologice şi biomedicale</t>
  </si>
  <si>
    <t>Biologie</t>
  </si>
  <si>
    <t>Biochimie</t>
  </si>
  <si>
    <t>Medicină</t>
  </si>
  <si>
    <t>Sănătate*)</t>
  </si>
  <si>
    <t>Asistenţă medicală generală</t>
  </si>
  <si>
    <t>Moaşe</t>
  </si>
  <si>
    <t>Sănătate**)</t>
  </si>
  <si>
    <t>Radiologie şi imagistică</t>
  </si>
  <si>
    <t>Laborator clinic</t>
  </si>
  <si>
    <t>Balneofiziokinetoterapie şi recuperare</t>
  </si>
  <si>
    <t>Audiologie şi protezare auditivă</t>
  </si>
  <si>
    <t>Nutriţie şi dietetică</t>
  </si>
  <si>
    <t>Medicină veterinară</t>
  </si>
  <si>
    <t>Medicină dentară</t>
  </si>
  <si>
    <t>Tehnică dentară</t>
  </si>
  <si>
    <t>Asistenţă dentară</t>
  </si>
  <si>
    <t>Asistenţă de profilaxie stomatologică</t>
  </si>
  <si>
    <t>Farmacie</t>
  </si>
  <si>
    <t>Asistenţă de farmacie</t>
  </si>
  <si>
    <t>Ştiinţe sociale</t>
  </si>
  <si>
    <t>Ştiinţe juridice</t>
  </si>
  <si>
    <t>Drept</t>
  </si>
  <si>
    <t>Drept european şi internaţional</t>
  </si>
  <si>
    <t>Ştiinţe administrative</t>
  </si>
  <si>
    <t>Administraţie publică</t>
  </si>
  <si>
    <t>Administraţie europeană</t>
  </si>
  <si>
    <t>Asistenţă managerială şi secretariat</t>
  </si>
  <si>
    <t>Poliţie locală</t>
  </si>
  <si>
    <t>Servicii şi politici de sănătate publică (Public Health)</t>
  </si>
  <si>
    <t>Ştiinţe ale comunicării</t>
  </si>
  <si>
    <t>Jurnalism</t>
  </si>
  <si>
    <t>Comunicare şi relaţii publice</t>
  </si>
  <si>
    <t>Publicitate</t>
  </si>
  <si>
    <t>Ştiinţe ale informării şi documentării</t>
  </si>
  <si>
    <t>Comunicare audiovizuală - multimedia</t>
  </si>
  <si>
    <t>Sociologie</t>
  </si>
  <si>
    <t>Asistenţă socială</t>
  </si>
  <si>
    <t>Antropologie</t>
  </si>
  <si>
    <t>Resurse umane</t>
  </si>
  <si>
    <t>Ştiinţe politice</t>
  </si>
  <si>
    <t>Relaţii internaţionale şi studii europene</t>
  </si>
  <si>
    <t>Studii de securitate</t>
  </si>
  <si>
    <t>Ştiinţe militare, informaţii şi ordine publică</t>
  </si>
  <si>
    <t>Informaţii şi securitate naţională</t>
  </si>
  <si>
    <t>Comunicare şi relaţii publice - informaţii</t>
  </si>
  <si>
    <t>Psihologie - informaţii</t>
  </si>
  <si>
    <t>Securitate şi apărare</t>
  </si>
  <si>
    <t>Comunicare publică şi interculturală în domeniul securităţii şi apărării</t>
  </si>
  <si>
    <t>Sisteme informaţionale</t>
  </si>
  <si>
    <t>Studii de securitate şi informaţii</t>
  </si>
  <si>
    <t>Ordine publică şi siguranţă naţională</t>
  </si>
  <si>
    <t>Ordine şi siguranţă publică*12)</t>
  </si>
  <si>
    <t>Ştiinţe militare</t>
  </si>
  <si>
    <t>Conducere interarme - forţe terestre</t>
  </si>
  <si>
    <t>Conducere interarme - forţe navale</t>
  </si>
  <si>
    <t>Conducere interarme - forţe aeriene</t>
  </si>
  <si>
    <t>Conducere logistică</t>
  </si>
  <si>
    <t>Managementul organizaţiei</t>
  </si>
  <si>
    <t>Management economico-financiar</t>
  </si>
  <si>
    <t>Conducere militară</t>
  </si>
  <si>
    <t>Managementul traficului aerian</t>
  </si>
  <si>
    <t>Management în aviaţie</t>
  </si>
  <si>
    <t>Ştiinţe economice</t>
  </si>
  <si>
    <t>Administrarea afacerilor</t>
  </si>
  <si>
    <t>Economia firmei</t>
  </si>
  <si>
    <t>Economia comerţului, turismului şi serviciilor</t>
  </si>
  <si>
    <t>Merceologie şi managementul calităţii</t>
  </si>
  <si>
    <t>Economia comerţului, turismului, serviciilor şi managementul calităţii</t>
  </si>
  <si>
    <t>Administrarea afacerilor în servicii de ospitalitate</t>
  </si>
  <si>
    <t>Administrarea afacerilor în comerţ, turism, servicii, merceologie şi managementul calităţii</t>
  </si>
  <si>
    <t>Cibernetică, statistică şi informatică economică</t>
  </si>
  <si>
    <t>Cibernetică şi statistică</t>
  </si>
  <si>
    <t>Cibernetică economică</t>
  </si>
  <si>
    <t>Statistică şi previziune economică</t>
  </si>
  <si>
    <t>Informatică economică</t>
  </si>
  <si>
    <t>Contabilitate</t>
  </si>
  <si>
    <t>Contabilitate şi informatică de gestiune</t>
  </si>
  <si>
    <t>Economie</t>
  </si>
  <si>
    <t>Economie generală</t>
  </si>
  <si>
    <t>Economie agroalimentară</t>
  </si>
  <si>
    <t>Economia mediului</t>
  </si>
  <si>
    <t>Economie şi comunicare economică în afaceri</t>
  </si>
  <si>
    <t>Economie agroalimentară şi a mediului</t>
  </si>
  <si>
    <t>Economie generală şi comunicare economică</t>
  </si>
  <si>
    <t>Finanţe</t>
  </si>
  <si>
    <t>Finanţe şi bănci</t>
  </si>
  <si>
    <t>Management</t>
  </si>
  <si>
    <t>Managementul dezvoltării rurale durabile</t>
  </si>
  <si>
    <t>Marketing</t>
  </si>
  <si>
    <t>Relaţii economice internaţionale</t>
  </si>
  <si>
    <t>Economie şi afaceri internaţionale</t>
  </si>
  <si>
    <t>Economie internaţională</t>
  </si>
  <si>
    <t>Afaceri internaţionale</t>
  </si>
  <si>
    <t>Psihologie şi ştiinţe comportamentale</t>
  </si>
  <si>
    <t>Educaţie fizică şi sport</t>
  </si>
  <si>
    <t>Ştiinţele motricităţii umane</t>
  </si>
  <si>
    <t>Educaţie fizică şi sportivă</t>
  </si>
  <si>
    <t>Sport şi performanţă motrică</t>
  </si>
  <si>
    <t>Kinetoterapie</t>
  </si>
  <si>
    <t>Kinetoterapie şi motricitate specială</t>
  </si>
  <si>
    <t>Psihologie</t>
  </si>
  <si>
    <t>Terapie ocupaţională</t>
  </si>
  <si>
    <t>Ştiinţe ale educaţiei</t>
  </si>
  <si>
    <t>Pedagogie</t>
  </si>
  <si>
    <t>Psihopedagogie specială</t>
  </si>
  <si>
    <t>Pedagogia învăţământului primar şi preşcolar</t>
  </si>
  <si>
    <t>Ştiinţe umaniste şi arte</t>
  </si>
  <si>
    <t>Filologie</t>
  </si>
  <si>
    <t>Limbă şi literatură</t>
  </si>
  <si>
    <t>Limba şi literatura română*1)</t>
  </si>
  <si>
    <t>Limba şi literatura*2)</t>
  </si>
  <si>
    <t>Limba şi literatura modernă*3)</t>
  </si>
  <si>
    <t>Literatură universală şi comparată*11)</t>
  </si>
  <si>
    <t>Filologie clasică*4)</t>
  </si>
  <si>
    <t>Limbi moderne aplicate</t>
  </si>
  <si>
    <t>Traducere şi interpretare</t>
  </si>
  <si>
    <t>Filosofie</t>
  </si>
  <si>
    <t>Istorie</t>
  </si>
  <si>
    <t>Arheologie</t>
  </si>
  <si>
    <t>Arhivistică</t>
  </si>
  <si>
    <t>Muzeologie</t>
  </si>
  <si>
    <t>Istoria artei</t>
  </si>
  <si>
    <t>Teologie</t>
  </si>
  <si>
    <t>Teologie pastorală*5)</t>
  </si>
  <si>
    <t>Teologie didactică*5)</t>
  </si>
  <si>
    <t>Artă sacră</t>
  </si>
  <si>
    <t>Teologie asistenţă socială*5)</t>
  </si>
  <si>
    <t>Studii religioase</t>
  </si>
  <si>
    <t>Studii culturale</t>
  </si>
  <si>
    <t>Etnologie</t>
  </si>
  <si>
    <t>Studii iudaice</t>
  </si>
  <si>
    <t>Studii americane</t>
  </si>
  <si>
    <t>Studii europene</t>
  </si>
  <si>
    <t>Turism cultural</t>
  </si>
  <si>
    <t>Arhitectură şi urbanism</t>
  </si>
  <si>
    <t>Arhitectură</t>
  </si>
  <si>
    <t>Arhitectură de interior</t>
  </si>
  <si>
    <t>Design de produs</t>
  </si>
  <si>
    <t>Conservare şi restaurare de arhitectură</t>
  </si>
  <si>
    <t>Arhitectura peisajului</t>
  </si>
  <si>
    <t>Mobilier şi amenajări interioare</t>
  </si>
  <si>
    <t>Tehnologie arhitecturală</t>
  </si>
  <si>
    <t>Urbanism</t>
  </si>
  <si>
    <t>Proiectare şi planificare urbană</t>
  </si>
  <si>
    <t>Urbanism şi administrarea teritoriului</t>
  </si>
  <si>
    <t>Amenajarea şi planificarea peisajului</t>
  </si>
  <si>
    <t>Arte*13)</t>
  </si>
  <si>
    <t>Arte vizuale</t>
  </si>
  <si>
    <t>Arte plastice*9)</t>
  </si>
  <si>
    <t>Arte decorative</t>
  </si>
  <si>
    <t>Design</t>
  </si>
  <si>
    <t>Conservare şi restaurare</t>
  </si>
  <si>
    <t>Artă murală</t>
  </si>
  <si>
    <t>Pedagogia artelor plastice şi decorative</t>
  </si>
  <si>
    <t>Ceramică - sticlă - metal</t>
  </si>
  <si>
    <t>Arte textile - design textil</t>
  </si>
  <si>
    <t>Modă - design vestimentar</t>
  </si>
  <si>
    <t>Scenografie şi eveniment artistic</t>
  </si>
  <si>
    <t>Design ambiental</t>
  </si>
  <si>
    <t>Artă monumentală</t>
  </si>
  <si>
    <t>Istoria şi teoria artei *13)</t>
  </si>
  <si>
    <t>Istoria şi teoria artei</t>
  </si>
  <si>
    <t>Artele spectacolului, cinematografie şi media #)</t>
  </si>
  <si>
    <t>Teatru şi artele spectacolului</t>
  </si>
  <si>
    <t>Artele spectacolului *6)</t>
  </si>
  <si>
    <t>Teatrologie*7)</t>
  </si>
  <si>
    <t>Scenografie</t>
  </si>
  <si>
    <t>Cinematografie şi media</t>
  </si>
  <si>
    <t>Cinematografie, fotografie, media*8)</t>
  </si>
  <si>
    <t>Filmologie</t>
  </si>
  <si>
    <t>Muzică</t>
  </si>
  <si>
    <t>Pedagogie muzicală</t>
  </si>
  <si>
    <t>Muzică religioasă</t>
  </si>
  <si>
    <t>Muzicologie</t>
  </si>
  <si>
    <t>Interpretare muzicală - canto</t>
  </si>
  <si>
    <t>Interpretare muzicală - instrumente</t>
  </si>
  <si>
    <t>Compoziţie muzicală</t>
  </si>
  <si>
    <t>Dirijat</t>
  </si>
  <si>
    <t>Artele spectacolului muzical</t>
  </si>
  <si>
    <t xml:space="preserve">Denumire program de învățământ postuniversitar      </t>
  </si>
  <si>
    <t>UNIVERSITATEA TEHNICĂ DIN CLUJ-NAPOCA</t>
  </si>
  <si>
    <t>UNIVERSITATEA "BABEŞ-BOLYAI" DIN CLUJ-NAPOCA</t>
  </si>
  <si>
    <t>UNIVERSITATEA POLITEHNICA TIMIŞOARA</t>
  </si>
  <si>
    <t>ACADEMIA DE POLIŢIE "ALEXANDRU IOAN CUZA" DIN BUCUREŞTI</t>
  </si>
  <si>
    <t xml:space="preserve">UNIVERSITATEA "BIOTERRA" DIN BUCUREŞTI  </t>
  </si>
  <si>
    <t>UNIVERSITATEA AGORA DIN MUNICIPIUL ORADEA</t>
  </si>
  <si>
    <t>UNIVERSITATEA CREŞTINĂ "PARTIUM" DIN ORADEA</t>
  </si>
  <si>
    <t xml:space="preserve">UNIVERSITATEA "APOLLONIA" DIN IAŞI  </t>
  </si>
  <si>
    <t>IF/ZI</t>
  </si>
  <si>
    <t>Diploma de licenţă (Legea nr. 1/2011)</t>
  </si>
  <si>
    <t>Diploma de inginer (Legea nr. 1/2011)</t>
  </si>
  <si>
    <t>Diploma de urbanist (Legea nr. 1/2011)</t>
  </si>
  <si>
    <t>Certificat de atestare a competenţelor profesionale (Legea nr. 1/2011)</t>
  </si>
  <si>
    <t>Diploma de doctor (Legea nr. 84/1995)</t>
  </si>
  <si>
    <t>Ordin / H.G. înmatriculare</t>
  </si>
  <si>
    <t>H.G. înmatricu-lare</t>
  </si>
  <si>
    <t xml:space="preserve"> Macheta 2 Absolvenți licență/studii universitare de licență </t>
  </si>
  <si>
    <t xml:space="preserve">Macheta 4 Absolvenți doctorat/studii universitare de doctorat       </t>
  </si>
  <si>
    <t>Rector,</t>
  </si>
  <si>
    <t>…………………………………………………………</t>
  </si>
  <si>
    <t>Anul înmatriculării</t>
  </si>
  <si>
    <t xml:space="preserve">  </t>
  </si>
  <si>
    <t>UNIVERSITATEA NAȚIONALĂ DE ARTE "GEORGE ENESCU" DIN IAŞI</t>
  </si>
  <si>
    <t>Macheta 3 Absolvenți master/studii universitare de masterat</t>
  </si>
  <si>
    <t>Diploma de master (Legea nr.1/2011)</t>
  </si>
  <si>
    <t>Diploma de master (Legea nr. 288/2004)</t>
  </si>
  <si>
    <t xml:space="preserve">UNIVERSITATEA "ADVENTUS" DIN CERNICA </t>
  </si>
  <si>
    <t>UPA19</t>
  </si>
  <si>
    <t>UNIVERSITATEA "AVRAM IANCU" DIN CLUJ-NAPOCA</t>
  </si>
  <si>
    <t>UPA20</t>
  </si>
  <si>
    <t>Diploma de licenţă şi master (Legea nr. 1/2011)</t>
  </si>
  <si>
    <t>frecvență redusă</t>
  </si>
  <si>
    <t>UPA12</t>
  </si>
  <si>
    <t>UPA15</t>
  </si>
  <si>
    <r>
      <t>ACADEMIA NAȚIONALĂ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DE MUZICĂ "GHEORGHE DIMA" DIN CLUJ-NAPOCA</t>
    </r>
  </si>
  <si>
    <t>Forma de învățământ (IF, ID, IFR)</t>
  </si>
  <si>
    <t xml:space="preserve">INSTITUTUL DE ADMINISTRARE A AFACERILOR DIN MUNICIPIUL BUCUREŞTI </t>
  </si>
  <si>
    <t>UNIVERSITATEA DE MEDICINĂ ŞI FARMACIE "GRIGORE T. POPA" DIN IAŞI</t>
  </si>
  <si>
    <t>UNIVERSITATEA DE MEDICINĂ, FARMACIE, ŞTIINŢE ŞI TEHNOLOGIE „GEORGE EMIL PALADE” DIN TÂRGU MUREŞ</t>
  </si>
  <si>
    <t>UNIVERSITATEA "TIBISCUS" DIN TIMIŞOARA</t>
  </si>
  <si>
    <t>UPA33</t>
  </si>
  <si>
    <t>ACADEMIA NAȚIONALĂ DE MUZICĂ "GHEORGHE DIMA" DIN CLUJ-NAPOCA</t>
  </si>
  <si>
    <t>Certificat de absolvire (Legea nr. 1/2011)</t>
  </si>
  <si>
    <t>Certificat de absolvire (Legea nr. 1/2011, cu modificările și completările ulterioare)</t>
  </si>
  <si>
    <t xml:space="preserve">Tipul de învățământ postuniversitar </t>
  </si>
  <si>
    <t>Programe postuniversitare de perfecţionare</t>
  </si>
  <si>
    <t>Programe postuniversitare de educaţie permanentă</t>
  </si>
  <si>
    <t xml:space="preserve">Tipul programului   </t>
  </si>
  <si>
    <t>Programe de conversie profesională</t>
  </si>
  <si>
    <t>INSTITUTUL TEOLOGIC CREŞTIN DUPA EVANGHELIE TIMOTHEUS DIN BUCUREŞTI</t>
  </si>
  <si>
    <t>UPA34</t>
  </si>
  <si>
    <t>UNIVERSITATEA PENTRU ȘTIINȚELE VIEȚII "ION IONESCU DE LA BRAD" DIN IAŞI</t>
  </si>
  <si>
    <t>U50</t>
  </si>
  <si>
    <t>UNIVERSITATEA PETROL - GAZE DIN PLOIEŞTI</t>
  </si>
  <si>
    <t>UPA32</t>
  </si>
  <si>
    <t>AR</t>
  </si>
  <si>
    <t>ACADEMIA TEHNICĂ MILITARĂ „FERDINAND I” DIN BUCUREȘTI</t>
  </si>
  <si>
    <t>ACADEMIA ROMÂNĂ</t>
  </si>
  <si>
    <t>Diploma de licenţă (Legea nr. 84/1995)</t>
  </si>
  <si>
    <t>Diploma de inginer (Legea nr. 84/1995)</t>
  </si>
  <si>
    <t>Diploma de arhitect (Legea nr. 84/1995)</t>
  </si>
  <si>
    <t>Diploma de absolvire (Legea nr. 84/1995)</t>
  </si>
  <si>
    <t>UNIVERSITATEA DE ȘTIINȚELE VIEȚII „REGELE MIHAI I” DIN TIMIȘOARA</t>
  </si>
  <si>
    <t>Diploma de master (Legea nr. 84/1995)</t>
  </si>
  <si>
    <t>UNIVERSITATEA NAȚIONALĂ DE ȘTIINȚĂ ȘI TEHNOLOGIE POLITEHNICA BUCUREȘTI</t>
  </si>
  <si>
    <t xml:space="preserve">Domeniu </t>
  </si>
  <si>
    <t>Legea nr. 84/1995                                   Legea nr. 288/2004                                                             Legea nr. 1/2011</t>
  </si>
  <si>
    <t>US50</t>
  </si>
  <si>
    <t>Forma de învățământ (cu frecvență; fără frecvență, frecvență redusă)</t>
  </si>
  <si>
    <t>Macheta 5 Absolvenți învățământ postuniversitar</t>
  </si>
  <si>
    <t>Programe postuniversitare de formare şi dezvoltare profesională continuă</t>
  </si>
  <si>
    <t>Certificat de absolvire a programului de formare psihopedagogică</t>
  </si>
  <si>
    <t>Certificat de absolvire a cursului pregătitor pentru învățarea limbii române (Legea nr. 199/2023)</t>
  </si>
  <si>
    <r>
      <t>1)</t>
    </r>
    <r>
      <rPr>
        <i/>
        <sz val="8"/>
        <color indexed="8"/>
        <rFont val="Times New Roman"/>
        <family val="1"/>
        <charset val="238"/>
      </rPr>
      <t xml:space="preserve"> Numărul maxim de formulare de acte de studii comandate poate depăși numărul estimativ al absolvenților cu maximum 10 %. </t>
    </r>
  </si>
  <si>
    <t>Diploma de master (Legea nr. 199/2023)</t>
  </si>
  <si>
    <t>Diploma de master (Legea nr.199/2023)</t>
  </si>
  <si>
    <t>Diploma de conversie profesionala (Legea nr. 199/2023)</t>
  </si>
  <si>
    <t>Certificat grad II sau I (Legea nr. 199/2023)</t>
  </si>
  <si>
    <t>CENTRALIZATORUL NECESARULUI DE TIPIZATE - ACTE DE STUDII PENTRU ABSOLVENȚII ANULUI UNIVERSITAR 2024-2025</t>
  </si>
  <si>
    <t>Legea nr. 84/1995 - Legea nr. 288/2004 - Legea nr. 1/2011 - Legea nr. 199/2023</t>
  </si>
  <si>
    <t>Ordin</t>
  </si>
  <si>
    <t>Decizie</t>
  </si>
  <si>
    <t xml:space="preserve">UNIVERSITATEA "IOAN SLAVICI" DIN TIMIŞOARA </t>
  </si>
  <si>
    <t>UPA 35</t>
  </si>
  <si>
    <t>OMEC/ Decizie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</si>
</sst>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vertAlign val="superscript"/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vertAlign val="superscript"/>
      <sz val="9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  <font>
      <sz val="10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0" borderId="1" xfId="0" applyFont="1" applyBorder="1"/>
    <xf numFmtId="0" fontId="9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/>
      <protection locked="0"/>
    </xf>
    <xf numFmtId="0" fontId="13" fillId="4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164" fontId="20" fillId="0" borderId="0" xfId="0" applyNumberFormat="1" applyFont="1" applyAlignment="1" applyProtection="1">
      <alignment horizontal="center" vertical="center"/>
      <protection locked="0"/>
    </xf>
    <xf numFmtId="0" fontId="26" fillId="6" borderId="1" xfId="0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9" fillId="0" borderId="0" xfId="0" applyFont="1"/>
    <xf numFmtId="0" fontId="31" fillId="0" borderId="0" xfId="0" applyFont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32" xfId="0" applyFont="1" applyFill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24" fillId="8" borderId="11" xfId="0" applyFont="1" applyFill="1" applyBorder="1" applyAlignment="1" applyProtection="1">
      <alignment horizontal="center" vertical="center" wrapText="1"/>
      <protection locked="0"/>
    </xf>
    <xf numFmtId="0" fontId="24" fillId="8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0" borderId="7" xfId="0" applyFont="1" applyBorder="1"/>
    <xf numFmtId="0" fontId="7" fillId="2" borderId="7" xfId="0" applyFont="1" applyFill="1" applyBorder="1" applyAlignment="1">
      <alignment vertical="center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7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19" fillId="0" borderId="18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0" borderId="7" xfId="0" applyFont="1" applyBorder="1"/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imes New Roman"/>
        <family val="1"/>
        <charset val="238"/>
        <scheme val="none"/>
      </font>
      <alignment horizontal="center" vertical="center" textRotation="0" indent="0" justifyLastLine="0" shrinkToFit="0" readingOrder="0"/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vertical="center" textRotation="0" indent="0" justifyLastLine="0" shrinkToFit="0" readingOrder="0"/>
    </dxf>
    <dxf>
      <border outline="0"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border outline="0">
        <top style="thin">
          <color indexed="64"/>
        </top>
      </border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FCA7BD-A900-49D8-8AFC-97C0E0D715C0}" name="Tabel3" displayName="Tabel3" ref="A4:D22" totalsRowShown="0" headerRowBorderDxfId="61" tableBorderDxfId="60" totalsRowBorderDxfId="59">
  <autoFilter ref="A4:D22" xr:uid="{69FCA7BD-A900-49D8-8AFC-97C0E0D715C0}"/>
  <tableColumns count="4">
    <tableColumn id="1" xr3:uid="{5A19D67E-5A3C-4497-AAF0-1E3EB291F7D5}" name="Nr. crt."/>
    <tableColumn id="2" xr3:uid="{51F71FFB-856D-4963-88BF-B05AC3DEC166}" name="Denumire formular"/>
    <tableColumn id="3" xr3:uid="{4AB3E2BB-853C-439B-B047-9EC5C12C3C59}" name="Nr. estimativ de absolvenți"/>
    <tableColumn id="4" xr3:uid="{00415556-8F7C-4F0F-AD73-CCA9A9B54AA7}" name="Cantitate (bucăți)1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870D5B-02F9-4575-B207-1695347AE160}" name="Tabel5" displayName="Tabel5" ref="A4:I833" headerRowDxfId="57" dataDxfId="55" totalsRowDxfId="53" headerRowBorderDxfId="56" tableBorderDxfId="54" totalsRowBorderDxfId="52">
  <autoFilter ref="A4:I833" xr:uid="{5E870D5B-02F9-4575-B207-1695347AE1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B81F4D3-1783-4FDD-BC11-EB6F39AC60BB}" name="Nr. crt." totalsRowLabel="Total" dataDxfId="51"/>
    <tableColumn id="2" xr3:uid="{4B82E35C-AFE0-46A9-A0D4-819AFA7786B6}" name="Domeniu de licență" dataDxfId="50" totalsRowDxfId="49"/>
    <tableColumn id="3" xr3:uid="{46174010-6EAE-4B0D-BFBC-622D88C2BEE0}" name="Specializare / Program de studiu" dataDxfId="48" totalsRowDxfId="47"/>
    <tableColumn id="4" xr3:uid="{1FBC44B1-33D3-4731-B29A-06167B196106}" name="Anul înmatriculării" dataDxfId="46" totalsRowDxfId="45"/>
    <tableColumn id="5" xr3:uid="{C4EDAFB8-ECD4-482A-B965-761BDEA78CB8}" name="H.G. înmatricu-lare" dataDxfId="44" totalsRowDxfId="43"/>
    <tableColumn id="6" xr3:uid="{334CEB0D-E12C-45F4-801A-906C7CECDC83}" name="Legea nr. 84/1995                                   Legea nr. 288/2004                                                             Legea nr. 1/2011" dataDxfId="42" totalsRowDxfId="41"/>
    <tableColumn id="7" xr3:uid="{4AAB4650-433A-472A-9339-2040311DEA3F}" name="Forma de învățământ (IF, ID, IFR)" dataDxfId="40" totalsRowDxfId="39"/>
    <tableColumn id="8" xr3:uid="{4593ADA0-A81E-4303-AF46-646E8C2F859A}" name="Tipul formularului solicitat" dataDxfId="38" totalsRowDxfId="37"/>
    <tableColumn id="9" xr3:uid="{208BDE98-C480-4CDB-AD08-7207DFCC066E}" name="Număr de absolvenți" totalsRowFunction="count" dataDxfId="36" totalsRowDxfId="3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06E0489-67A5-4984-B417-049A2E3847AB}" name="Tabel6" displayName="Tabel6" ref="A4:I471" totalsRowShown="0" headerRowDxfId="33" dataDxfId="31" headerRowBorderDxfId="32" tableBorderDxfId="30">
  <autoFilter ref="A4:I471" xr:uid="{406E0489-67A5-4984-B417-049A2E3847AB}"/>
  <tableColumns count="9">
    <tableColumn id="1" xr3:uid="{FE94D37F-08C0-40FF-B7C0-E25B032C6A1D}" name="Nr. crt." dataDxfId="29"/>
    <tableColumn id="2" xr3:uid="{1C15C7D0-946E-44B5-AD46-CC9ED3EB7C9C}" name="Domeniu " dataDxfId="28"/>
    <tableColumn id="3" xr3:uid="{D0436F99-15E4-44DF-9314-2ED6AFF41694}" name="Program de studiu" dataDxfId="27"/>
    <tableColumn id="4" xr3:uid="{D46CBF57-8225-410E-A2CB-0B3060CA240F}" name="Ordin / H.G. înmatriculare" dataDxfId="26"/>
    <tableColumn id="5" xr3:uid="{980EAC0F-D985-4524-BEBC-17ED2A9BD081}" name="Legea nr. 84/1995 - Legea nr. 288/2004 - Legea nr. 1/2011 - Legea nr. 199/2023" dataDxfId="25"/>
    <tableColumn id="9" xr3:uid="{EB48DC46-9AF4-41A4-A2C9-FB6015916783}" name="Forma de învățământ (IF, ID, IFR)" dataDxfId="24"/>
    <tableColumn id="6" xr3:uid="{49957AFD-8124-4D31-AD80-79826BFCDE6C}" name="Număr de credite (ECTS)" dataDxfId="23"/>
    <tableColumn id="7" xr3:uid="{7FF6A1A4-1602-4DFF-9928-7F1838DFE616}" name="Tipul formularului solicitat" dataDxfId="22"/>
    <tableColumn id="8" xr3:uid="{084B9F3E-DEF5-41FB-A673-9FCE392D31D5}" name="Număr de absolvenți" dataDxfId="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F656AFE-CE3D-45A0-A233-E119AD8D9E84}" name="Tabel7" displayName="Tabel7" ref="A4:E278" totalsRowShown="0" headerRowDxfId="18" headerRowBorderDxfId="17" tableBorderDxfId="16" totalsRowBorderDxfId="15">
  <autoFilter ref="A4:E278" xr:uid="{FF656AFE-CE3D-45A0-A233-E119AD8D9E84}"/>
  <tableColumns count="5">
    <tableColumn id="1" xr3:uid="{31F46CBA-48B0-4B3A-822A-B2814E285B22}" name="Nr. crt." dataDxfId="14"/>
    <tableColumn id="2" xr3:uid="{689A3EB2-47E9-45C8-8050-B40BE61F645A}" name="Domeniul de doctorat / Domeniul de studii universitare de doctorat " dataDxfId="13"/>
    <tableColumn id="5" xr3:uid="{09F8E9AA-DA4D-4EEB-B192-100E0ECFE622}" name="OMEC/ Decizie Rector" dataDxfId="12"/>
    <tableColumn id="3" xr3:uid="{7B48DCE0-EDDD-47BB-AE4C-9A8C3EB61B25}" name="Forma de învățământ (cu frecvență; fără frecvență, frecvență redusă)" dataDxfId="11"/>
    <tableColumn id="4" xr3:uid="{3206F37A-01F7-4A16-9F3C-BB13B9CF668F}" name="Număr de absolvenți" dataDxfId="1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19432C-54DA-404F-82C2-513BD163ABEF}" name="Tabel8" displayName="Tabel8" ref="A4:E275" totalsRowShown="0" headerRowDxfId="8" dataDxfId="6" headerRowBorderDxfId="7" tableBorderDxfId="5">
  <autoFilter ref="A4:E275" xr:uid="{7A19432C-54DA-404F-82C2-513BD163ABEF}"/>
  <tableColumns count="5">
    <tableColumn id="1" xr3:uid="{91D0290D-6154-48D9-84CF-253C96427DF8}" name="Nr. crt." dataDxfId="4"/>
    <tableColumn id="2" xr3:uid="{7014F333-B541-40C0-BAB6-FD5ECB1BDA7B}" name="Denumire program de învățământ postuniversitar      " dataDxfId="3"/>
    <tableColumn id="3" xr3:uid="{DAD99FC9-83D2-437C-8453-2004880114DC}" name="Tipul programului   " dataDxfId="2"/>
    <tableColumn id="4" xr3:uid="{7245C4A8-38C7-4420-AD8D-5BCC338A8993}" name="Tipul formularului solicitat" dataDxfId="1"/>
    <tableColumn id="5" xr3:uid="{6390B244-0FD9-4D2F-A2E8-04371A9EFAE1}" name="Număr de absolvenț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1"/>
  <dimension ref="A1:V98"/>
  <sheetViews>
    <sheetView tabSelected="1" view="pageBreakPreview" zoomScale="75" zoomScaleNormal="75" zoomScaleSheetLayoutView="75" workbookViewId="0">
      <selection sqref="A1:B1"/>
    </sheetView>
  </sheetViews>
  <sheetFormatPr defaultRowHeight="15.75" x14ac:dyDescent="0.25"/>
  <cols>
    <col min="1" max="1" width="5.85546875" style="70" customWidth="1"/>
    <col min="2" max="2" width="64.28515625" style="8" customWidth="1"/>
    <col min="3" max="3" width="10.7109375" style="26" customWidth="1"/>
    <col min="4" max="4" width="10.28515625" style="26" customWidth="1"/>
    <col min="5" max="12" width="11.5703125" style="26" customWidth="1"/>
    <col min="13" max="13" width="11.42578125" style="8" customWidth="1"/>
    <col min="14" max="14" width="7.42578125" style="80" customWidth="1"/>
    <col min="15" max="15" width="68.5703125" style="97" hidden="1" customWidth="1"/>
    <col min="16" max="16" width="19.42578125" style="97" hidden="1" customWidth="1"/>
    <col min="17" max="17" width="9.140625" style="97" hidden="1" customWidth="1"/>
    <col min="18" max="20" width="9.140625" style="6" customWidth="1"/>
    <col min="21" max="21" width="9.140625" style="8" customWidth="1"/>
    <col min="22" max="22" width="9.140625" style="6" customWidth="1"/>
    <col min="23" max="16384" width="9.140625" style="6"/>
  </cols>
  <sheetData>
    <row r="1" spans="1:21" ht="38.25" customHeight="1" x14ac:dyDescent="0.25">
      <c r="A1" s="174"/>
      <c r="B1" s="175"/>
      <c r="C1" s="176" t="s">
        <v>9</v>
      </c>
      <c r="D1" s="177"/>
      <c r="E1" s="14"/>
      <c r="F1" s="14"/>
      <c r="G1" s="14"/>
      <c r="H1" s="14"/>
      <c r="I1" s="14"/>
      <c r="J1" s="14"/>
      <c r="K1" s="14"/>
      <c r="L1" s="14"/>
    </row>
    <row r="2" spans="1:21" ht="19.5" thickBot="1" x14ac:dyDescent="0.3">
      <c r="A2" s="172" t="e">
        <f>LOOKUP(A1,$O$3:$O$88,$P$3:$P$88)</f>
        <v>#N/A</v>
      </c>
      <c r="B2" s="173"/>
      <c r="C2" s="178"/>
      <c r="D2" s="179"/>
      <c r="E2" s="14"/>
      <c r="F2" s="14"/>
      <c r="G2" s="14"/>
      <c r="H2" s="14"/>
      <c r="I2" s="14"/>
      <c r="J2" s="14"/>
      <c r="K2" s="14"/>
      <c r="L2" s="14"/>
    </row>
    <row r="3" spans="1:21" ht="36" customHeight="1" thickBot="1" x14ac:dyDescent="0.3">
      <c r="A3" s="171" t="s">
        <v>684</v>
      </c>
      <c r="B3" s="171"/>
      <c r="C3" s="171"/>
      <c r="D3" s="171"/>
      <c r="E3" s="88"/>
      <c r="F3" s="88"/>
      <c r="G3" s="88"/>
      <c r="H3" s="88"/>
      <c r="I3" s="88"/>
      <c r="J3" s="88"/>
      <c r="K3" s="88"/>
      <c r="L3" s="88"/>
      <c r="N3" s="52"/>
      <c r="O3" s="97" t="s">
        <v>609</v>
      </c>
      <c r="P3" s="7" t="s">
        <v>658</v>
      </c>
      <c r="Q3" s="97">
        <v>1</v>
      </c>
      <c r="U3" s="7"/>
    </row>
    <row r="4" spans="1:21" s="22" customFormat="1" ht="30" customHeight="1" x14ac:dyDescent="0.25">
      <c r="A4" s="105" t="s">
        <v>0</v>
      </c>
      <c r="B4" s="106" t="s">
        <v>1</v>
      </c>
      <c r="C4" s="107" t="s">
        <v>2</v>
      </c>
      <c r="D4" s="108" t="s">
        <v>76</v>
      </c>
      <c r="E4" s="92"/>
      <c r="F4" s="92"/>
      <c r="G4" s="92"/>
      <c r="H4" s="92"/>
      <c r="I4" s="92"/>
      <c r="J4" s="92"/>
      <c r="K4" s="92"/>
      <c r="L4" s="92"/>
      <c r="M4" s="8"/>
      <c r="N4" s="52"/>
      <c r="O4" s="97" t="s">
        <v>41</v>
      </c>
      <c r="P4" s="97" t="s">
        <v>88</v>
      </c>
      <c r="Q4" s="97">
        <v>2</v>
      </c>
      <c r="R4" s="6"/>
      <c r="T4" s="6"/>
      <c r="U4" s="8"/>
    </row>
    <row r="5" spans="1:21" s="22" customFormat="1" ht="21" customHeight="1" x14ac:dyDescent="0.25">
      <c r="A5" s="43">
        <v>1</v>
      </c>
      <c r="B5" s="42" t="s">
        <v>615</v>
      </c>
      <c r="C5" s="43"/>
      <c r="D5" s="50">
        <f t="shared" ref="D5:D20" si="0">CEILING(C5*0.1+C5, 25)</f>
        <v>0</v>
      </c>
      <c r="E5" s="93"/>
      <c r="F5" s="93"/>
      <c r="G5" s="93"/>
      <c r="H5" s="93"/>
      <c r="I5" s="93"/>
      <c r="J5" s="93"/>
      <c r="K5" s="93"/>
      <c r="L5" s="93"/>
      <c r="M5" s="8"/>
      <c r="N5" s="52"/>
      <c r="O5" s="97" t="s">
        <v>67</v>
      </c>
      <c r="P5" s="97" t="s">
        <v>136</v>
      </c>
      <c r="Q5" s="97">
        <v>3</v>
      </c>
      <c r="R5" s="6"/>
      <c r="T5" s="6"/>
      <c r="U5" s="8"/>
    </row>
    <row r="6" spans="1:21" s="22" customFormat="1" ht="21" customHeight="1" x14ac:dyDescent="0.25">
      <c r="A6" s="43">
        <v>2</v>
      </c>
      <c r="B6" s="42" t="s">
        <v>616</v>
      </c>
      <c r="C6" s="43"/>
      <c r="D6" s="50">
        <f t="shared" si="0"/>
        <v>0</v>
      </c>
      <c r="E6" s="93"/>
      <c r="F6" s="93"/>
      <c r="G6" s="93"/>
      <c r="H6" s="93"/>
      <c r="I6" s="93"/>
      <c r="J6" s="93"/>
      <c r="K6" s="93"/>
      <c r="L6" s="93"/>
      <c r="M6" s="8"/>
      <c r="N6" s="52"/>
      <c r="O6" s="97" t="s">
        <v>69</v>
      </c>
      <c r="P6" s="97" t="s">
        <v>138</v>
      </c>
      <c r="Q6" s="97">
        <v>4</v>
      </c>
      <c r="R6" s="6"/>
      <c r="T6" s="6"/>
      <c r="U6" s="8"/>
    </row>
    <row r="7" spans="1:21" s="22" customFormat="1" ht="21" customHeight="1" x14ac:dyDescent="0.25">
      <c r="A7" s="43">
        <v>3</v>
      </c>
      <c r="B7" s="42" t="s">
        <v>617</v>
      </c>
      <c r="C7" s="43"/>
      <c r="D7" s="50">
        <f t="shared" si="0"/>
        <v>0</v>
      </c>
      <c r="E7" s="93"/>
      <c r="F7" s="93"/>
      <c r="G7" s="93"/>
      <c r="H7" s="93"/>
      <c r="I7" s="93"/>
      <c r="J7" s="93"/>
      <c r="K7" s="93"/>
      <c r="L7" s="93"/>
      <c r="M7" s="8"/>
      <c r="N7" s="52"/>
      <c r="O7" s="97" t="s">
        <v>66</v>
      </c>
      <c r="P7" s="97" t="s">
        <v>134</v>
      </c>
      <c r="Q7" s="97">
        <v>5</v>
      </c>
      <c r="R7" s="6"/>
      <c r="T7" s="6"/>
      <c r="U7" s="8"/>
    </row>
    <row r="8" spans="1:21" s="22" customFormat="1" ht="21" customHeight="1" x14ac:dyDescent="0.25">
      <c r="A8" s="43">
        <v>4</v>
      </c>
      <c r="B8" s="83" t="s">
        <v>636</v>
      </c>
      <c r="C8" s="43"/>
      <c r="D8" s="50">
        <f t="shared" si="0"/>
        <v>0</v>
      </c>
      <c r="E8" s="93"/>
      <c r="F8" s="93"/>
      <c r="G8" s="93"/>
      <c r="H8" s="93"/>
      <c r="I8" s="93"/>
      <c r="J8" s="93"/>
      <c r="K8" s="93"/>
      <c r="L8" s="93"/>
      <c r="M8" s="8"/>
      <c r="N8" s="52"/>
      <c r="O8" s="97" t="s">
        <v>640</v>
      </c>
      <c r="P8" s="97" t="s">
        <v>104</v>
      </c>
      <c r="Q8" s="97">
        <v>6</v>
      </c>
      <c r="R8" s="6"/>
      <c r="T8" s="6"/>
      <c r="U8" s="8"/>
    </row>
    <row r="9" spans="1:21" s="22" customFormat="1" ht="21" customHeight="1" x14ac:dyDescent="0.25">
      <c r="A9" s="160">
        <v>5</v>
      </c>
      <c r="B9" s="161" t="s">
        <v>682</v>
      </c>
      <c r="C9" s="160"/>
      <c r="D9" s="162">
        <f t="shared" si="0"/>
        <v>0</v>
      </c>
      <c r="E9" s="93"/>
      <c r="F9" s="93"/>
      <c r="G9" s="93"/>
      <c r="H9" s="93"/>
      <c r="I9" s="93"/>
      <c r="J9" s="93"/>
      <c r="K9" s="93"/>
      <c r="L9" s="93"/>
      <c r="M9" s="8"/>
      <c r="N9" s="52"/>
      <c r="O9" s="97" t="s">
        <v>68</v>
      </c>
      <c r="P9" s="97" t="s">
        <v>137</v>
      </c>
      <c r="Q9" s="97">
        <v>7</v>
      </c>
      <c r="R9" s="6"/>
      <c r="T9" s="70"/>
      <c r="U9" s="7"/>
    </row>
    <row r="10" spans="1:21" s="22" customFormat="1" ht="21" customHeight="1" x14ac:dyDescent="0.25">
      <c r="A10" s="160">
        <v>6</v>
      </c>
      <c r="B10" s="161" t="s">
        <v>683</v>
      </c>
      <c r="C10" s="160"/>
      <c r="D10" s="162">
        <f t="shared" si="0"/>
        <v>0</v>
      </c>
      <c r="E10" s="93"/>
      <c r="F10" s="93"/>
      <c r="G10" s="93"/>
      <c r="H10" s="93"/>
      <c r="I10" s="93"/>
      <c r="J10" s="93"/>
      <c r="K10" s="93"/>
      <c r="L10" s="93"/>
      <c r="M10" s="8"/>
      <c r="N10" s="52"/>
      <c r="O10" s="97" t="s">
        <v>662</v>
      </c>
      <c r="P10" s="97" t="s">
        <v>132</v>
      </c>
      <c r="Q10" s="97">
        <v>8</v>
      </c>
      <c r="R10" s="97"/>
      <c r="T10" s="6"/>
      <c r="U10" s="8"/>
    </row>
    <row r="11" spans="1:21" s="22" customFormat="1" ht="21" customHeight="1" x14ac:dyDescent="0.25">
      <c r="A11" s="43">
        <v>7</v>
      </c>
      <c r="B11" s="42" t="s">
        <v>618</v>
      </c>
      <c r="C11" s="43"/>
      <c r="D11" s="50">
        <f t="shared" si="0"/>
        <v>0</v>
      </c>
      <c r="E11" s="93"/>
      <c r="F11" s="93"/>
      <c r="G11" s="93"/>
      <c r="H11" s="93"/>
      <c r="I11" s="93"/>
      <c r="J11" s="93"/>
      <c r="K11" s="93"/>
      <c r="L11" s="93"/>
      <c r="M11" s="8"/>
      <c r="N11" s="52"/>
      <c r="O11" s="97" t="s">
        <v>642</v>
      </c>
      <c r="P11" s="97" t="s">
        <v>151</v>
      </c>
      <c r="Q11" s="97">
        <v>9</v>
      </c>
      <c r="R11" s="97"/>
      <c r="T11" s="6"/>
      <c r="U11" s="8"/>
    </row>
    <row r="12" spans="1:21" s="22" customFormat="1" ht="21" customHeight="1" x14ac:dyDescent="0.25">
      <c r="A12" s="43">
        <v>8</v>
      </c>
      <c r="B12" s="42" t="s">
        <v>648</v>
      </c>
      <c r="C12" s="43"/>
      <c r="D12" s="50">
        <f t="shared" si="0"/>
        <v>0</v>
      </c>
      <c r="E12" s="93"/>
      <c r="F12" s="93"/>
      <c r="G12" s="93"/>
      <c r="H12" s="93"/>
      <c r="I12" s="93"/>
      <c r="J12" s="93"/>
      <c r="K12" s="93"/>
      <c r="L12" s="93"/>
      <c r="M12" s="8"/>
      <c r="N12" s="52"/>
      <c r="O12" s="97" t="s">
        <v>25</v>
      </c>
      <c r="P12" s="97" t="s">
        <v>150</v>
      </c>
      <c r="Q12" s="97">
        <v>10</v>
      </c>
      <c r="R12" s="97"/>
      <c r="T12" s="6"/>
      <c r="U12" s="8"/>
    </row>
    <row r="13" spans="1:21" s="22" customFormat="1" ht="26.25" customHeight="1" x14ac:dyDescent="0.25">
      <c r="A13" s="43">
        <v>9</v>
      </c>
      <c r="B13" s="42" t="s">
        <v>677</v>
      </c>
      <c r="C13" s="43"/>
      <c r="D13" s="50">
        <f t="shared" si="0"/>
        <v>0</v>
      </c>
      <c r="E13" s="93"/>
      <c r="F13" s="93"/>
      <c r="G13" s="93"/>
      <c r="H13" s="93"/>
      <c r="I13" s="93"/>
      <c r="J13" s="93"/>
      <c r="K13" s="93"/>
      <c r="L13" s="93"/>
      <c r="M13" s="8"/>
      <c r="N13" s="52"/>
      <c r="O13" s="97" t="s">
        <v>655</v>
      </c>
      <c r="P13" s="97" t="s">
        <v>656</v>
      </c>
      <c r="Q13" s="97">
        <v>11</v>
      </c>
      <c r="R13" s="97"/>
      <c r="T13" s="70"/>
      <c r="U13" s="7"/>
    </row>
    <row r="14" spans="1:21" s="22" customFormat="1" ht="21" customHeight="1" x14ac:dyDescent="0.25">
      <c r="A14" s="43">
        <v>10</v>
      </c>
      <c r="B14" s="42" t="s">
        <v>630</v>
      </c>
      <c r="C14" s="43"/>
      <c r="D14" s="50">
        <f t="shared" si="0"/>
        <v>0</v>
      </c>
      <c r="E14" s="93"/>
      <c r="F14" s="93"/>
      <c r="G14" s="93"/>
      <c r="H14" s="93"/>
      <c r="I14" s="93"/>
      <c r="J14" s="93"/>
      <c r="K14" s="93"/>
      <c r="L14" s="93"/>
      <c r="M14" s="8"/>
      <c r="N14" s="52"/>
      <c r="O14" s="97" t="s">
        <v>35</v>
      </c>
      <c r="P14" s="97" t="s">
        <v>638</v>
      </c>
      <c r="Q14" s="97">
        <v>12</v>
      </c>
      <c r="R14" s="97"/>
      <c r="T14" s="6"/>
      <c r="U14" s="8"/>
    </row>
    <row r="15" spans="1:21" s="158" customFormat="1" ht="21" customHeight="1" x14ac:dyDescent="0.25">
      <c r="A15" s="160">
        <v>11</v>
      </c>
      <c r="B15" s="161" t="s">
        <v>680</v>
      </c>
      <c r="C15" s="160"/>
      <c r="D15" s="162">
        <f t="shared" si="0"/>
        <v>0</v>
      </c>
      <c r="E15" s="93"/>
      <c r="F15" s="93"/>
      <c r="G15" s="93"/>
      <c r="H15" s="93"/>
      <c r="I15" s="93"/>
      <c r="J15" s="93"/>
      <c r="K15" s="93"/>
      <c r="L15" s="93"/>
      <c r="M15" s="8"/>
      <c r="N15" s="52"/>
      <c r="O15" s="97" t="s">
        <v>37</v>
      </c>
      <c r="P15" s="97" t="s">
        <v>155</v>
      </c>
      <c r="Q15" s="97"/>
      <c r="R15" s="97"/>
      <c r="T15" s="6"/>
      <c r="U15" s="8"/>
    </row>
    <row r="16" spans="1:21" s="22" customFormat="1" ht="21" customHeight="1" x14ac:dyDescent="0.25">
      <c r="A16" s="79">
        <v>12</v>
      </c>
      <c r="B16" s="41" t="s">
        <v>3</v>
      </c>
      <c r="C16" s="79"/>
      <c r="D16" s="51">
        <f t="shared" si="0"/>
        <v>0</v>
      </c>
      <c r="E16" s="94"/>
      <c r="F16" s="94"/>
      <c r="G16" s="94"/>
      <c r="H16" s="94"/>
      <c r="I16" s="94"/>
      <c r="J16" s="94"/>
      <c r="K16" s="94"/>
      <c r="L16" s="94"/>
      <c r="M16" s="8"/>
      <c r="N16" s="52"/>
      <c r="O16" s="97" t="s">
        <v>45</v>
      </c>
      <c r="P16" s="97" t="s">
        <v>94</v>
      </c>
      <c r="Q16" s="97">
        <v>13</v>
      </c>
      <c r="R16" s="23"/>
      <c r="T16" s="6"/>
      <c r="U16" s="8"/>
    </row>
    <row r="17" spans="1:22" s="22" customFormat="1" ht="21" customHeight="1" x14ac:dyDescent="0.25">
      <c r="A17" s="79">
        <v>13</v>
      </c>
      <c r="B17" s="41" t="s">
        <v>5</v>
      </c>
      <c r="C17" s="79"/>
      <c r="D17" s="51">
        <f t="shared" si="0"/>
        <v>0</v>
      </c>
      <c r="E17" s="94"/>
      <c r="F17" s="94"/>
      <c r="G17" s="94"/>
      <c r="H17" s="94"/>
      <c r="I17" s="94"/>
      <c r="J17" s="94"/>
      <c r="K17" s="94"/>
      <c r="L17" s="94"/>
      <c r="M17" s="8"/>
      <c r="N17" s="52"/>
      <c r="O17" s="97" t="s">
        <v>46</v>
      </c>
      <c r="P17" s="97" t="s">
        <v>95</v>
      </c>
      <c r="Q17" s="97">
        <v>14</v>
      </c>
      <c r="R17" s="6"/>
      <c r="T17" s="6"/>
      <c r="U17" s="8"/>
    </row>
    <row r="18" spans="1:22" s="22" customFormat="1" ht="21" customHeight="1" x14ac:dyDescent="0.25">
      <c r="A18" s="79">
        <v>14</v>
      </c>
      <c r="B18" s="41" t="s">
        <v>6</v>
      </c>
      <c r="C18" s="79"/>
      <c r="D18" s="51">
        <f t="shared" si="0"/>
        <v>0</v>
      </c>
      <c r="E18" s="94"/>
      <c r="F18" s="94"/>
      <c r="G18" s="94"/>
      <c r="H18" s="94"/>
      <c r="I18" s="94"/>
      <c r="J18" s="94"/>
      <c r="K18" s="94"/>
      <c r="L18" s="94"/>
      <c r="M18" s="8"/>
      <c r="N18" s="52"/>
      <c r="O18" s="97" t="s">
        <v>632</v>
      </c>
      <c r="P18" s="97" t="s">
        <v>646</v>
      </c>
      <c r="Q18" s="97">
        <v>15</v>
      </c>
      <c r="R18" s="6"/>
      <c r="T18" s="6"/>
      <c r="U18" s="8"/>
    </row>
    <row r="19" spans="1:22" s="47" customFormat="1" ht="21" customHeight="1" x14ac:dyDescent="0.25">
      <c r="A19" s="79">
        <v>15</v>
      </c>
      <c r="B19" s="41" t="s">
        <v>631</v>
      </c>
      <c r="C19" s="79"/>
      <c r="D19" s="51">
        <f t="shared" si="0"/>
        <v>0</v>
      </c>
      <c r="E19" s="94"/>
      <c r="F19" s="94"/>
      <c r="G19" s="94"/>
      <c r="H19" s="94"/>
      <c r="I19" s="94"/>
      <c r="J19" s="94"/>
      <c r="K19" s="94"/>
      <c r="L19" s="94"/>
      <c r="M19" s="8"/>
      <c r="N19" s="52"/>
      <c r="O19" s="97" t="s">
        <v>55</v>
      </c>
      <c r="P19" s="97" t="s">
        <v>115</v>
      </c>
      <c r="Q19" s="97">
        <v>16</v>
      </c>
      <c r="R19" s="6"/>
      <c r="S19" s="22"/>
      <c r="T19" s="6"/>
      <c r="U19" s="8"/>
      <c r="V19" s="22"/>
    </row>
    <row r="20" spans="1:22" s="47" customFormat="1" ht="21" customHeight="1" x14ac:dyDescent="0.25">
      <c r="A20" s="46">
        <v>16</v>
      </c>
      <c r="B20" s="45" t="s">
        <v>619</v>
      </c>
      <c r="C20" s="46"/>
      <c r="D20" s="57">
        <f t="shared" si="0"/>
        <v>0</v>
      </c>
      <c r="E20" s="95"/>
      <c r="F20" s="95"/>
      <c r="G20" s="95"/>
      <c r="H20" s="95"/>
      <c r="I20" s="95"/>
      <c r="J20" s="95"/>
      <c r="K20" s="95"/>
      <c r="L20" s="95"/>
      <c r="M20" s="8"/>
      <c r="N20" s="52"/>
      <c r="O20" s="97" t="s">
        <v>29</v>
      </c>
      <c r="P20" s="97" t="s">
        <v>635</v>
      </c>
      <c r="Q20" s="97">
        <v>17</v>
      </c>
      <c r="R20" s="6"/>
      <c r="S20" s="22"/>
      <c r="T20" s="6"/>
      <c r="U20" s="8"/>
    </row>
    <row r="21" spans="1:22" s="47" customFormat="1" ht="25.5" customHeight="1" x14ac:dyDescent="0.25">
      <c r="A21" s="160">
        <v>17</v>
      </c>
      <c r="B21" s="161" t="s">
        <v>678</v>
      </c>
      <c r="C21" s="160"/>
      <c r="D21" s="162">
        <f>CEILING(C21*0.1+C21, 25)</f>
        <v>0</v>
      </c>
      <c r="E21" s="95"/>
      <c r="F21" s="95"/>
      <c r="G21" s="95"/>
      <c r="H21" s="95"/>
      <c r="I21" s="95"/>
      <c r="J21" s="95"/>
      <c r="K21" s="95"/>
      <c r="L21" s="95"/>
      <c r="M21" s="8"/>
      <c r="N21" s="52"/>
      <c r="O21" s="97" t="s">
        <v>613</v>
      </c>
      <c r="P21" s="97" t="s">
        <v>159</v>
      </c>
      <c r="Q21" s="97">
        <v>18</v>
      </c>
      <c r="R21" s="23"/>
      <c r="T21" s="6"/>
      <c r="U21" s="8"/>
    </row>
    <row r="22" spans="1:22" s="23" customFormat="1" ht="21.75" customHeight="1" x14ac:dyDescent="0.25">
      <c r="A22" s="159" t="s">
        <v>679</v>
      </c>
      <c r="B22" s="55"/>
      <c r="C22" s="55"/>
      <c r="D22" s="55"/>
      <c r="E22" s="96"/>
      <c r="F22" s="96"/>
      <c r="G22" s="96"/>
      <c r="H22" s="96"/>
      <c r="I22" s="96"/>
      <c r="J22" s="96"/>
      <c r="K22" s="96"/>
      <c r="L22" s="96"/>
      <c r="M22" s="8"/>
      <c r="N22" s="52"/>
      <c r="O22" s="97" t="s">
        <v>24</v>
      </c>
      <c r="P22" s="97" t="s">
        <v>149</v>
      </c>
      <c r="Q22" s="97">
        <v>19</v>
      </c>
      <c r="S22" s="47"/>
      <c r="T22" s="6"/>
      <c r="U22" s="8"/>
      <c r="V22" s="47"/>
    </row>
    <row r="23" spans="1:22" s="23" customFormat="1" x14ac:dyDescent="0.25">
      <c r="A23" s="56"/>
      <c r="B23" s="39"/>
      <c r="C23" s="38"/>
      <c r="D23" s="40"/>
      <c r="E23" s="40"/>
      <c r="F23" s="40"/>
      <c r="G23" s="40"/>
      <c r="H23" s="40"/>
      <c r="I23" s="40"/>
      <c r="J23" s="40"/>
      <c r="K23" s="40"/>
      <c r="L23" s="40"/>
      <c r="M23" s="8"/>
      <c r="N23" s="52"/>
      <c r="O23" s="97" t="s">
        <v>23</v>
      </c>
      <c r="P23" s="97" t="s">
        <v>148</v>
      </c>
      <c r="Q23" s="97">
        <v>20</v>
      </c>
      <c r="R23" s="22"/>
      <c r="S23" s="47"/>
      <c r="T23" s="6"/>
      <c r="U23" s="8"/>
    </row>
    <row r="24" spans="1:22" s="23" customFormat="1" ht="15" x14ac:dyDescent="0.25">
      <c r="A24" s="24" t="s">
        <v>11</v>
      </c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"/>
      <c r="N24" s="52"/>
      <c r="O24" s="97" t="s">
        <v>47</v>
      </c>
      <c r="P24" s="97" t="s">
        <v>96</v>
      </c>
      <c r="Q24" s="97">
        <v>21</v>
      </c>
      <c r="R24" s="22"/>
      <c r="S24" s="47"/>
      <c r="T24" s="6"/>
      <c r="U24" s="8"/>
    </row>
    <row r="25" spans="1:22" s="23" customFormat="1" ht="15" x14ac:dyDescent="0.25">
      <c r="A25" s="14"/>
      <c r="B25" s="5"/>
      <c r="C25" s="14" t="s">
        <v>12</v>
      </c>
      <c r="D25" s="14"/>
      <c r="E25" s="14"/>
      <c r="F25" s="14"/>
      <c r="G25" s="14"/>
      <c r="H25" s="14"/>
      <c r="I25" s="14"/>
      <c r="J25" s="14"/>
      <c r="K25" s="14"/>
      <c r="L25" s="14"/>
      <c r="M25" s="8"/>
      <c r="N25" s="52"/>
      <c r="O25" s="97" t="s">
        <v>634</v>
      </c>
      <c r="P25" s="97" t="s">
        <v>153</v>
      </c>
      <c r="Q25" s="97">
        <v>22</v>
      </c>
      <c r="R25" s="6"/>
      <c r="S25" s="47"/>
      <c r="T25" s="6"/>
      <c r="U25" s="8"/>
    </row>
    <row r="26" spans="1:22" s="23" customFormat="1" ht="15" x14ac:dyDescent="0.25">
      <c r="A26" s="14"/>
      <c r="B26" s="5"/>
      <c r="C26" s="82">
        <f ca="1">NOW()</f>
        <v>45792.467683449075</v>
      </c>
      <c r="D26" s="14"/>
      <c r="E26" s="14"/>
      <c r="F26" s="14"/>
      <c r="G26" s="14"/>
      <c r="H26" s="14"/>
      <c r="I26" s="14"/>
      <c r="J26" s="14"/>
      <c r="K26" s="14"/>
      <c r="L26" s="14"/>
      <c r="M26" s="8"/>
      <c r="N26" s="52"/>
      <c r="O26" s="97" t="s">
        <v>607</v>
      </c>
      <c r="P26" s="97" t="s">
        <v>101</v>
      </c>
      <c r="Q26" s="97">
        <v>23</v>
      </c>
      <c r="S26" s="47"/>
      <c r="T26" s="6"/>
      <c r="U26" s="8"/>
    </row>
    <row r="27" spans="1:22" s="23" customFormat="1" ht="15" x14ac:dyDescent="0.25">
      <c r="A27" s="75"/>
      <c r="B27" s="78" t="s">
        <v>624</v>
      </c>
      <c r="C27" s="78" t="s">
        <v>13</v>
      </c>
      <c r="D27" s="14"/>
      <c r="E27" s="14"/>
      <c r="F27" s="14"/>
      <c r="G27" s="14"/>
      <c r="H27" s="14"/>
      <c r="I27" s="14"/>
      <c r="J27" s="14"/>
      <c r="K27" s="14"/>
      <c r="L27" s="14"/>
      <c r="M27" s="8"/>
      <c r="N27" s="52"/>
      <c r="O27" s="97" t="s">
        <v>610</v>
      </c>
      <c r="P27" s="97" t="s">
        <v>146</v>
      </c>
      <c r="Q27" s="97">
        <v>24</v>
      </c>
      <c r="R27" s="6"/>
      <c r="S27" s="47"/>
      <c r="T27" s="6"/>
      <c r="U27" s="8"/>
    </row>
    <row r="28" spans="1:22" s="23" customFormat="1" ht="26.25" customHeight="1" x14ac:dyDescent="0.25">
      <c r="A28" s="76" t="s">
        <v>625</v>
      </c>
      <c r="B28" s="53"/>
      <c r="C28" s="76" t="s">
        <v>71</v>
      </c>
      <c r="D28" s="81"/>
      <c r="E28" s="81"/>
      <c r="F28" s="81"/>
      <c r="G28" s="81"/>
      <c r="H28" s="81"/>
      <c r="I28" s="81"/>
      <c r="J28" s="81"/>
      <c r="K28" s="81"/>
      <c r="L28" s="81"/>
      <c r="M28" s="8"/>
      <c r="N28" s="80"/>
      <c r="O28" s="97" t="s">
        <v>28</v>
      </c>
      <c r="P28" s="97" t="s">
        <v>154</v>
      </c>
      <c r="Q28" s="97">
        <v>25</v>
      </c>
      <c r="R28" s="22"/>
      <c r="S28" s="47"/>
      <c r="T28" s="6"/>
      <c r="U28" s="8"/>
    </row>
    <row r="29" spans="1:22" s="23" customFormat="1" ht="15" x14ac:dyDescent="0.25">
      <c r="A29" s="14"/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8"/>
      <c r="N29" s="52"/>
      <c r="O29" s="97" t="s">
        <v>33</v>
      </c>
      <c r="P29" s="97" t="s">
        <v>163</v>
      </c>
      <c r="Q29" s="97">
        <v>26</v>
      </c>
      <c r="S29" s="47"/>
      <c r="T29" s="6"/>
      <c r="U29" s="8"/>
    </row>
    <row r="30" spans="1:22" s="23" customFormat="1" ht="15" x14ac:dyDescent="0.25">
      <c r="A30" s="14"/>
      <c r="B30" s="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8"/>
      <c r="N30" s="52"/>
      <c r="O30" s="97" t="s">
        <v>62</v>
      </c>
      <c r="P30" s="97" t="s">
        <v>125</v>
      </c>
      <c r="Q30" s="97">
        <v>27</v>
      </c>
      <c r="R30" s="6"/>
      <c r="T30" s="6"/>
      <c r="U30" s="8"/>
    </row>
    <row r="31" spans="1:22" s="23" customFormat="1" ht="15" x14ac:dyDescent="0.25">
      <c r="A31" s="14"/>
      <c r="B31" s="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"/>
      <c r="N31" s="52"/>
      <c r="O31" s="97" t="s">
        <v>30</v>
      </c>
      <c r="P31" s="97" t="s">
        <v>156</v>
      </c>
      <c r="Q31" s="97">
        <v>28</v>
      </c>
      <c r="R31" s="6"/>
      <c r="T31" s="6"/>
      <c r="U31" s="8"/>
    </row>
    <row r="32" spans="1:22" s="23" customFormat="1" ht="15" x14ac:dyDescent="0.25">
      <c r="A32" s="14"/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8"/>
      <c r="N32" s="52"/>
      <c r="O32" s="97" t="s">
        <v>34</v>
      </c>
      <c r="P32" s="97" t="s">
        <v>164</v>
      </c>
      <c r="Q32" s="97">
        <v>29</v>
      </c>
      <c r="T32" s="70"/>
      <c r="U32" s="7"/>
    </row>
    <row r="33" spans="1:22" ht="15" x14ac:dyDescent="0.25">
      <c r="A33" s="14"/>
      <c r="B33" s="5"/>
      <c r="C33" s="14"/>
      <c r="D33" s="14"/>
      <c r="E33" s="14"/>
      <c r="F33" s="14"/>
      <c r="G33" s="14"/>
      <c r="H33" s="14"/>
      <c r="I33" s="14"/>
      <c r="J33" s="14"/>
      <c r="K33" s="14"/>
      <c r="L33" s="14"/>
      <c r="N33" s="52"/>
      <c r="O33" s="97" t="s">
        <v>53</v>
      </c>
      <c r="P33" s="97" t="s">
        <v>111</v>
      </c>
      <c r="Q33" s="97">
        <v>30</v>
      </c>
      <c r="T33" s="70"/>
      <c r="U33" s="7"/>
      <c r="V33" s="23"/>
    </row>
    <row r="34" spans="1:22" x14ac:dyDescent="0.25">
      <c r="N34" s="52"/>
      <c r="O34" s="97" t="s">
        <v>32</v>
      </c>
      <c r="P34" s="97" t="s">
        <v>161</v>
      </c>
      <c r="Q34" s="97">
        <v>31</v>
      </c>
    </row>
    <row r="35" spans="1:22" x14ac:dyDescent="0.25">
      <c r="N35" s="52"/>
      <c r="O35" s="97" t="s">
        <v>27</v>
      </c>
      <c r="P35" s="97" t="s">
        <v>639</v>
      </c>
      <c r="Q35" s="97">
        <v>32</v>
      </c>
    </row>
    <row r="36" spans="1:22" x14ac:dyDescent="0.25">
      <c r="N36" s="52"/>
      <c r="O36" s="97" t="s">
        <v>21</v>
      </c>
      <c r="P36" s="97" t="s">
        <v>143</v>
      </c>
      <c r="Q36" s="97">
        <v>33</v>
      </c>
      <c r="R36" s="23"/>
    </row>
    <row r="37" spans="1:22" x14ac:dyDescent="0.25">
      <c r="N37" s="52"/>
      <c r="O37" s="97" t="s">
        <v>688</v>
      </c>
      <c r="P37" s="97" t="s">
        <v>689</v>
      </c>
      <c r="Q37" s="97">
        <v>34</v>
      </c>
      <c r="R37" s="47"/>
    </row>
    <row r="38" spans="1:22" x14ac:dyDescent="0.25">
      <c r="N38" s="52"/>
      <c r="O38" s="97" t="s">
        <v>59</v>
      </c>
      <c r="P38" s="97" t="s">
        <v>122</v>
      </c>
      <c r="Q38" s="97">
        <v>35</v>
      </c>
      <c r="R38" s="22"/>
    </row>
    <row r="39" spans="1:22" x14ac:dyDescent="0.25">
      <c r="N39" s="52"/>
      <c r="O39" s="97" t="s">
        <v>19</v>
      </c>
      <c r="P39" s="97" t="s">
        <v>141</v>
      </c>
      <c r="Q39" s="97">
        <v>36</v>
      </c>
    </row>
    <row r="40" spans="1:22" x14ac:dyDescent="0.25">
      <c r="N40" s="52"/>
      <c r="O40" s="97" t="s">
        <v>50</v>
      </c>
      <c r="P40" s="97" t="s">
        <v>107</v>
      </c>
      <c r="Q40" s="97">
        <v>37</v>
      </c>
      <c r="R40" s="22"/>
    </row>
    <row r="41" spans="1:22" x14ac:dyDescent="0.25">
      <c r="N41" s="52"/>
      <c r="O41" s="97" t="s">
        <v>36</v>
      </c>
      <c r="P41" s="97" t="s">
        <v>157</v>
      </c>
      <c r="Q41" s="97">
        <v>38</v>
      </c>
    </row>
    <row r="42" spans="1:22" x14ac:dyDescent="0.25">
      <c r="N42" s="52"/>
      <c r="O42" s="97" t="s">
        <v>165</v>
      </c>
      <c r="P42" s="97" t="s">
        <v>163</v>
      </c>
      <c r="Q42" s="97">
        <v>39</v>
      </c>
      <c r="R42" s="23"/>
    </row>
    <row r="43" spans="1:22" x14ac:dyDescent="0.25">
      <c r="N43" s="52"/>
      <c r="O43" s="97" t="s">
        <v>158</v>
      </c>
      <c r="P43" s="97" t="s">
        <v>633</v>
      </c>
      <c r="Q43" s="97">
        <v>40</v>
      </c>
    </row>
    <row r="44" spans="1:22" x14ac:dyDescent="0.25">
      <c r="N44" s="52"/>
      <c r="O44" s="97" t="s">
        <v>145</v>
      </c>
      <c r="P44" s="97" t="s">
        <v>144</v>
      </c>
      <c r="Q44" s="97">
        <v>41</v>
      </c>
    </row>
    <row r="45" spans="1:22" x14ac:dyDescent="0.25">
      <c r="N45" s="52"/>
      <c r="O45" s="97" t="s">
        <v>60</v>
      </c>
      <c r="P45" s="97" t="s">
        <v>123</v>
      </c>
      <c r="Q45" s="97">
        <v>42</v>
      </c>
      <c r="R45" s="23"/>
      <c r="T45" s="70"/>
      <c r="U45" s="7"/>
    </row>
    <row r="46" spans="1:22" x14ac:dyDescent="0.25">
      <c r="N46" s="52"/>
      <c r="O46" s="98" t="s">
        <v>645</v>
      </c>
      <c r="P46" s="97" t="s">
        <v>660</v>
      </c>
      <c r="Q46" s="97">
        <v>43</v>
      </c>
      <c r="R46" s="22"/>
    </row>
    <row r="47" spans="1:22" ht="26.25" customHeight="1" x14ac:dyDescent="0.25">
      <c r="N47" s="52"/>
      <c r="O47" s="97" t="s">
        <v>18</v>
      </c>
      <c r="P47" s="97" t="s">
        <v>140</v>
      </c>
      <c r="Q47" s="97">
        <v>44</v>
      </c>
    </row>
    <row r="48" spans="1:22" ht="25.5" customHeight="1" x14ac:dyDescent="0.25">
      <c r="N48" s="52"/>
      <c r="O48" s="97" t="s">
        <v>48</v>
      </c>
      <c r="P48" s="97" t="s">
        <v>166</v>
      </c>
      <c r="Q48" s="97">
        <v>45</v>
      </c>
      <c r="R48" s="22"/>
    </row>
    <row r="49" spans="14:21" x14ac:dyDescent="0.25">
      <c r="N49" s="52"/>
      <c r="O49" s="97" t="s">
        <v>61</v>
      </c>
      <c r="P49" s="97" t="s">
        <v>124</v>
      </c>
      <c r="Q49" s="97">
        <v>46</v>
      </c>
    </row>
    <row r="50" spans="14:21" x14ac:dyDescent="0.25">
      <c r="N50" s="52"/>
      <c r="O50" s="97" t="s">
        <v>98</v>
      </c>
      <c r="P50" s="97" t="s">
        <v>97</v>
      </c>
      <c r="Q50" s="97">
        <v>47</v>
      </c>
    </row>
    <row r="51" spans="14:21" x14ac:dyDescent="0.25">
      <c r="N51" s="52"/>
      <c r="O51" s="97" t="s">
        <v>611</v>
      </c>
      <c r="P51" s="97" t="s">
        <v>160</v>
      </c>
      <c r="Q51" s="97">
        <v>48</v>
      </c>
      <c r="T51" s="70"/>
      <c r="U51" s="7"/>
    </row>
    <row r="52" spans="14:21" x14ac:dyDescent="0.25">
      <c r="N52" s="52"/>
      <c r="O52" s="97" t="s">
        <v>17</v>
      </c>
      <c r="P52" s="97" t="s">
        <v>139</v>
      </c>
      <c r="Q52" s="97">
        <v>49</v>
      </c>
      <c r="R52" s="23"/>
    </row>
    <row r="53" spans="14:21" x14ac:dyDescent="0.25">
      <c r="N53" s="52"/>
      <c r="O53" s="97" t="s">
        <v>612</v>
      </c>
      <c r="P53" s="97" t="s">
        <v>162</v>
      </c>
      <c r="Q53" s="97">
        <v>50</v>
      </c>
    </row>
    <row r="54" spans="14:21" x14ac:dyDescent="0.25">
      <c r="N54" s="52"/>
      <c r="O54" s="97" t="s">
        <v>39</v>
      </c>
      <c r="P54" s="97" t="s">
        <v>82</v>
      </c>
      <c r="Q54" s="97">
        <v>51</v>
      </c>
    </row>
    <row r="55" spans="14:21" x14ac:dyDescent="0.25">
      <c r="N55" s="52"/>
      <c r="O55" s="97" t="s">
        <v>49</v>
      </c>
      <c r="P55" s="97" t="s">
        <v>106</v>
      </c>
      <c r="Q55" s="97">
        <v>52</v>
      </c>
    </row>
    <row r="56" spans="14:21" x14ac:dyDescent="0.25">
      <c r="N56" s="52"/>
      <c r="O56" s="97" t="s">
        <v>63</v>
      </c>
      <c r="P56" s="97" t="s">
        <v>127</v>
      </c>
      <c r="Q56" s="97">
        <v>53</v>
      </c>
      <c r="T56" s="70"/>
      <c r="U56" s="7"/>
    </row>
    <row r="57" spans="14:21" x14ac:dyDescent="0.25">
      <c r="N57" s="52"/>
      <c r="O57" s="97" t="s">
        <v>87</v>
      </c>
      <c r="P57" s="97" t="s">
        <v>86</v>
      </c>
      <c r="Q57" s="97">
        <v>54</v>
      </c>
    </row>
    <row r="58" spans="14:21" x14ac:dyDescent="0.25">
      <c r="N58" s="52"/>
      <c r="O58" s="97" t="s">
        <v>643</v>
      </c>
      <c r="P58" s="97" t="s">
        <v>116</v>
      </c>
      <c r="Q58" s="97">
        <v>55</v>
      </c>
    </row>
    <row r="59" spans="14:21" x14ac:dyDescent="0.25">
      <c r="N59" s="52"/>
      <c r="O59" s="97" t="s">
        <v>105</v>
      </c>
      <c r="P59" s="97" t="s">
        <v>103</v>
      </c>
      <c r="Q59" s="97">
        <v>56</v>
      </c>
    </row>
    <row r="60" spans="14:21" x14ac:dyDescent="0.25">
      <c r="N60" s="52"/>
      <c r="O60" s="97" t="s">
        <v>135</v>
      </c>
      <c r="P60" s="97" t="s">
        <v>131</v>
      </c>
      <c r="Q60" s="97">
        <v>57</v>
      </c>
    </row>
    <row r="61" spans="14:21" x14ac:dyDescent="0.25">
      <c r="N61" s="52"/>
      <c r="O61" s="97" t="s">
        <v>112</v>
      </c>
      <c r="P61" s="97" t="s">
        <v>110</v>
      </c>
      <c r="Q61" s="97">
        <v>58</v>
      </c>
    </row>
    <row r="62" spans="14:21" x14ac:dyDescent="0.25">
      <c r="N62" s="52"/>
      <c r="O62" s="97" t="s">
        <v>644</v>
      </c>
      <c r="P62" s="97" t="s">
        <v>126</v>
      </c>
      <c r="Q62" s="97">
        <v>59</v>
      </c>
    </row>
    <row r="63" spans="14:21" x14ac:dyDescent="0.25">
      <c r="N63" s="52"/>
      <c r="O63" s="97" t="s">
        <v>102</v>
      </c>
      <c r="P63" s="97" t="s">
        <v>100</v>
      </c>
      <c r="Q63" s="97">
        <v>60</v>
      </c>
    </row>
    <row r="64" spans="14:21" x14ac:dyDescent="0.25">
      <c r="N64" s="52"/>
      <c r="O64" s="97" t="s">
        <v>84</v>
      </c>
      <c r="P64" s="97" t="s">
        <v>83</v>
      </c>
      <c r="Q64" s="97">
        <v>61</v>
      </c>
    </row>
    <row r="65" spans="14:18" x14ac:dyDescent="0.25">
      <c r="N65" s="52"/>
      <c r="O65" s="97" t="s">
        <v>668</v>
      </c>
      <c r="P65" s="97" t="s">
        <v>129</v>
      </c>
      <c r="Q65" s="97">
        <v>62</v>
      </c>
    </row>
    <row r="66" spans="14:18" x14ac:dyDescent="0.25">
      <c r="N66" s="52"/>
      <c r="O66" s="97" t="s">
        <v>26</v>
      </c>
      <c r="P66" s="97" t="s">
        <v>152</v>
      </c>
      <c r="Q66" s="97">
        <v>63</v>
      </c>
    </row>
    <row r="67" spans="14:18" x14ac:dyDescent="0.25">
      <c r="N67" s="52"/>
      <c r="O67" s="97" t="s">
        <v>64</v>
      </c>
      <c r="P67" s="97" t="s">
        <v>130</v>
      </c>
      <c r="Q67" s="97">
        <v>64</v>
      </c>
    </row>
    <row r="68" spans="14:18" x14ac:dyDescent="0.25">
      <c r="N68" s="52"/>
      <c r="O68" s="97" t="s">
        <v>40</v>
      </c>
      <c r="P68" s="97" t="s">
        <v>85</v>
      </c>
      <c r="Q68" s="97">
        <v>65</v>
      </c>
      <c r="R68" s="22"/>
    </row>
    <row r="69" spans="14:18" x14ac:dyDescent="0.25">
      <c r="N69" s="52"/>
      <c r="O69" s="97" t="s">
        <v>52</v>
      </c>
      <c r="P69" s="97" t="s">
        <v>109</v>
      </c>
      <c r="Q69" s="97">
        <v>66</v>
      </c>
    </row>
    <row r="70" spans="14:18" x14ac:dyDescent="0.25">
      <c r="N70" s="52"/>
      <c r="O70" s="97" t="s">
        <v>56</v>
      </c>
      <c r="P70" s="97" t="s">
        <v>118</v>
      </c>
      <c r="Q70" s="97">
        <v>67</v>
      </c>
    </row>
    <row r="71" spans="14:18" x14ac:dyDescent="0.25">
      <c r="N71" s="52"/>
      <c r="O71" s="97" t="s">
        <v>57</v>
      </c>
      <c r="P71" s="97" t="s">
        <v>119</v>
      </c>
      <c r="Q71" s="97">
        <v>68</v>
      </c>
    </row>
    <row r="72" spans="14:18" x14ac:dyDescent="0.25">
      <c r="N72" s="52"/>
      <c r="O72" s="97" t="s">
        <v>22</v>
      </c>
      <c r="P72" s="97" t="s">
        <v>147</v>
      </c>
      <c r="Q72" s="97">
        <v>70</v>
      </c>
    </row>
    <row r="73" spans="14:18" x14ac:dyDescent="0.25">
      <c r="N73" s="52"/>
      <c r="O73" s="97" t="s">
        <v>31</v>
      </c>
      <c r="P73" s="97" t="s">
        <v>160</v>
      </c>
      <c r="Q73" s="97">
        <v>71</v>
      </c>
    </row>
    <row r="74" spans="14:18" x14ac:dyDescent="0.25">
      <c r="N74" s="52"/>
      <c r="O74" s="97" t="s">
        <v>51</v>
      </c>
      <c r="P74" s="97" t="s">
        <v>108</v>
      </c>
      <c r="Q74" s="97">
        <v>72</v>
      </c>
    </row>
    <row r="75" spans="14:18" x14ac:dyDescent="0.25">
      <c r="N75" s="52"/>
      <c r="O75" s="97" t="s">
        <v>65</v>
      </c>
      <c r="P75" s="97" t="s">
        <v>133</v>
      </c>
      <c r="Q75" s="97">
        <v>73</v>
      </c>
      <c r="R75" s="22"/>
    </row>
    <row r="76" spans="14:18" x14ac:dyDescent="0.25">
      <c r="N76" s="52"/>
      <c r="O76" s="97" t="s">
        <v>43</v>
      </c>
      <c r="P76" s="97" t="s">
        <v>92</v>
      </c>
      <c r="Q76" s="97">
        <v>74</v>
      </c>
      <c r="R76" s="23"/>
    </row>
    <row r="77" spans="14:18" x14ac:dyDescent="0.25">
      <c r="N77" s="52"/>
      <c r="O77" s="97" t="s">
        <v>628</v>
      </c>
      <c r="P77" s="97" t="s">
        <v>117</v>
      </c>
      <c r="Q77" s="97">
        <v>75</v>
      </c>
    </row>
    <row r="78" spans="14:18" x14ac:dyDescent="0.25">
      <c r="N78" s="52"/>
      <c r="O78" s="97" t="s">
        <v>91</v>
      </c>
      <c r="P78" s="97" t="s">
        <v>90</v>
      </c>
      <c r="Q78" s="97">
        <v>76</v>
      </c>
    </row>
    <row r="79" spans="14:18" x14ac:dyDescent="0.25">
      <c r="N79" s="52"/>
      <c r="O79" s="97" t="s">
        <v>44</v>
      </c>
      <c r="P79" s="97" t="s">
        <v>93</v>
      </c>
      <c r="Q79" s="97">
        <v>77</v>
      </c>
    </row>
    <row r="80" spans="14:18" x14ac:dyDescent="0.25">
      <c r="N80" s="52"/>
      <c r="O80" s="97" t="s">
        <v>42</v>
      </c>
      <c r="P80" s="97" t="s">
        <v>89</v>
      </c>
      <c r="Q80" s="97">
        <v>78</v>
      </c>
    </row>
    <row r="81" spans="14:18" x14ac:dyDescent="0.25">
      <c r="N81" s="52"/>
      <c r="O81" s="97" t="s">
        <v>670</v>
      </c>
      <c r="P81" s="97" t="s">
        <v>80</v>
      </c>
      <c r="Q81" s="97">
        <v>79</v>
      </c>
    </row>
    <row r="82" spans="14:18" x14ac:dyDescent="0.25">
      <c r="N82" s="52"/>
      <c r="O82" s="97" t="s">
        <v>657</v>
      </c>
      <c r="P82" s="97" t="s">
        <v>114</v>
      </c>
      <c r="Q82" s="97">
        <v>80</v>
      </c>
    </row>
    <row r="83" spans="14:18" x14ac:dyDescent="0.25">
      <c r="N83" s="52"/>
      <c r="O83" s="8" t="s">
        <v>659</v>
      </c>
      <c r="P83" s="97" t="s">
        <v>121</v>
      </c>
      <c r="Q83" s="97">
        <v>81</v>
      </c>
    </row>
    <row r="84" spans="14:18" x14ac:dyDescent="0.25">
      <c r="N84" s="52"/>
      <c r="O84" s="97" t="s">
        <v>608</v>
      </c>
      <c r="P84" s="97" t="s">
        <v>128</v>
      </c>
      <c r="Q84" s="97">
        <v>82</v>
      </c>
    </row>
    <row r="85" spans="14:18" x14ac:dyDescent="0.25">
      <c r="N85" s="52"/>
      <c r="O85" s="97" t="s">
        <v>20</v>
      </c>
      <c r="P85" s="97" t="s">
        <v>142</v>
      </c>
      <c r="Q85" s="97">
        <v>83</v>
      </c>
    </row>
    <row r="86" spans="14:18" x14ac:dyDescent="0.25">
      <c r="N86" s="52"/>
      <c r="O86" s="97" t="s">
        <v>54</v>
      </c>
      <c r="P86" s="97" t="s">
        <v>113</v>
      </c>
      <c r="Q86" s="97">
        <v>84</v>
      </c>
      <c r="R86" s="22"/>
    </row>
    <row r="87" spans="14:18" x14ac:dyDescent="0.25">
      <c r="N87" s="52"/>
      <c r="O87" s="97" t="s">
        <v>38</v>
      </c>
      <c r="P87" s="97" t="s">
        <v>81</v>
      </c>
      <c r="Q87" s="97">
        <v>85</v>
      </c>
    </row>
    <row r="88" spans="14:18" x14ac:dyDescent="0.25">
      <c r="N88" s="52"/>
      <c r="O88" s="97" t="s">
        <v>606</v>
      </c>
      <c r="P88" s="97" t="s">
        <v>99</v>
      </c>
      <c r="Q88" s="97">
        <v>86</v>
      </c>
    </row>
    <row r="89" spans="14:18" x14ac:dyDescent="0.25">
      <c r="N89" s="52"/>
    </row>
    <row r="90" spans="14:18" x14ac:dyDescent="0.25">
      <c r="N90" s="52"/>
    </row>
    <row r="91" spans="14:18" x14ac:dyDescent="0.25">
      <c r="N91" s="52"/>
    </row>
    <row r="92" spans="14:18" x14ac:dyDescent="0.25">
      <c r="N92" s="52"/>
    </row>
    <row r="93" spans="14:18" x14ac:dyDescent="0.25">
      <c r="N93" s="52"/>
    </row>
    <row r="94" spans="14:18" x14ac:dyDescent="0.25">
      <c r="N94" s="52"/>
    </row>
    <row r="95" spans="14:18" x14ac:dyDescent="0.25">
      <c r="N95" s="52"/>
    </row>
    <row r="97" spans="20:21" x14ac:dyDescent="0.25">
      <c r="T97" s="70"/>
      <c r="U97" s="7"/>
    </row>
    <row r="98" spans="20:21" x14ac:dyDescent="0.25">
      <c r="T98" s="70"/>
      <c r="U98" s="7"/>
    </row>
  </sheetData>
  <autoFilter ref="O3:Q14" xr:uid="{00000000-0001-0000-0000-000000000000}"/>
  <sortState xmlns:xlrd2="http://schemas.microsoft.com/office/spreadsheetml/2017/richdata2" ref="O3:P88">
    <sortCondition ref="O3:O88"/>
  </sortState>
  <dataConsolidate/>
  <mergeCells count="4">
    <mergeCell ref="A3:D3"/>
    <mergeCell ref="A2:B2"/>
    <mergeCell ref="A1:B1"/>
    <mergeCell ref="C1:D2"/>
  </mergeCells>
  <conditionalFormatting sqref="A2">
    <cfRule type="cellIs" dxfId="64" priority="85" stopIfTrue="1" operator="equal">
      <formula>#N/A</formula>
    </cfRule>
  </conditionalFormatting>
  <conditionalFormatting sqref="D5:L8 D16:L20 E15:L15 E21:L21 D11:L14 E9:L10">
    <cfRule type="cellIs" dxfId="63" priority="13" stopIfTrue="1" operator="equal">
      <formula>0</formula>
    </cfRule>
    <cfRule type="cellIs" dxfId="62" priority="14" stopIfTrue="1" operator="lessThan">
      <formula>0</formula>
    </cfRule>
  </conditionalFormatting>
  <dataValidations xWindow="671" yWindow="353" count="1">
    <dataValidation type="list" allowBlank="1" showInputMessage="1" showErrorMessage="1" prompt="SE ALEGE DIN LISTA!" sqref="A1:B1" xr:uid="{00000000-0002-0000-0000-000000000000}">
      <formula1>$O$3:$O$88</formula1>
    </dataValidation>
  </dataValidations>
  <printOptions horizontalCentered="1"/>
  <pageMargins left="0.59055118110236227" right="0.43307086614173229" top="0.70866141732283472" bottom="0.43307086614173229" header="0.31496062992125984" footer="0.19685039370078741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aie2"/>
  <dimension ref="A1:AJ833"/>
  <sheetViews>
    <sheetView view="pageBreakPreview" zoomScaleNormal="100" zoomScaleSheetLayoutView="100" workbookViewId="0">
      <selection activeCell="E1" sqref="E1:H1"/>
    </sheetView>
  </sheetViews>
  <sheetFormatPr defaultColWidth="10.7109375" defaultRowHeight="15" x14ac:dyDescent="0.25"/>
  <cols>
    <col min="1" max="1" width="7.140625" style="15" customWidth="1"/>
    <col min="2" max="2" width="16" style="101" customWidth="1"/>
    <col min="3" max="3" width="14.5703125" style="101" customWidth="1"/>
    <col min="4" max="4" width="10.7109375" style="101" customWidth="1"/>
    <col min="5" max="5" width="11.42578125" style="101" customWidth="1"/>
    <col min="6" max="6" width="19.5703125" style="101" customWidth="1"/>
    <col min="7" max="7" width="13.140625" style="101" customWidth="1"/>
    <col min="8" max="8" width="30.42578125" style="101" customWidth="1"/>
    <col min="9" max="9" width="12.42578125" style="15" customWidth="1"/>
    <col min="10" max="19" width="13" style="15" customWidth="1"/>
    <col min="20" max="21" width="13" style="16" customWidth="1"/>
    <col min="22" max="24" width="13" style="16" hidden="1" customWidth="1"/>
    <col min="25" max="25" width="45.85546875" style="7" hidden="1" customWidth="1"/>
    <col min="26" max="26" width="9.5703125" style="7" hidden="1" customWidth="1"/>
    <col min="27" max="27" width="9.140625" style="6" hidden="1" customWidth="1"/>
    <col min="28" max="28" width="13" style="16" hidden="1" customWidth="1"/>
    <col min="29" max="42" width="13" style="16" customWidth="1"/>
    <col min="43" max="47" width="10.7109375" style="16" customWidth="1"/>
    <col min="48" max="16384" width="10.7109375" style="16"/>
  </cols>
  <sheetData>
    <row r="1" spans="1:36" ht="37.5" customHeight="1" thickBot="1" x14ac:dyDescent="0.3">
      <c r="A1" s="186" t="s">
        <v>8</v>
      </c>
      <c r="B1" s="187"/>
      <c r="C1" s="187"/>
      <c r="D1" s="187"/>
      <c r="E1" s="183"/>
      <c r="F1" s="183"/>
      <c r="G1" s="183"/>
      <c r="H1" s="184"/>
      <c r="I1" s="36" t="e">
        <f>LOOKUP(E1,$Y$4:$Y$91, $Z$4:$Z$91)</f>
        <v>#N/A</v>
      </c>
    </row>
    <row r="3" spans="1:36" ht="15.75" x14ac:dyDescent="0.25">
      <c r="A3" s="185" t="s">
        <v>622</v>
      </c>
      <c r="B3" s="185"/>
      <c r="C3" s="185"/>
      <c r="D3" s="185"/>
      <c r="E3" s="185"/>
      <c r="F3" s="185"/>
      <c r="G3" s="185"/>
      <c r="H3" s="185"/>
      <c r="I3" s="185"/>
      <c r="J3" s="89"/>
      <c r="K3" s="89"/>
      <c r="L3" s="89"/>
      <c r="M3" s="89"/>
      <c r="N3" s="89"/>
      <c r="O3" s="89"/>
      <c r="P3" s="89"/>
      <c r="Q3" s="89"/>
      <c r="R3" s="89"/>
      <c r="S3" s="89"/>
      <c r="X3" s="16" t="s">
        <v>70</v>
      </c>
    </row>
    <row r="4" spans="1:36" s="22" customFormat="1" ht="53.25" customHeight="1" x14ac:dyDescent="0.25">
      <c r="A4" s="121" t="s">
        <v>0</v>
      </c>
      <c r="B4" s="119" t="s">
        <v>168</v>
      </c>
      <c r="C4" s="119" t="s">
        <v>73</v>
      </c>
      <c r="D4" s="119" t="s">
        <v>626</v>
      </c>
      <c r="E4" s="119" t="s">
        <v>621</v>
      </c>
      <c r="F4" s="119" t="s">
        <v>672</v>
      </c>
      <c r="G4" s="119" t="s">
        <v>641</v>
      </c>
      <c r="H4" s="119" t="s">
        <v>7</v>
      </c>
      <c r="I4" s="122" t="s">
        <v>10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70"/>
      <c r="U4" s="70"/>
      <c r="V4" s="71" t="s">
        <v>614</v>
      </c>
      <c r="W4" s="71"/>
      <c r="X4" s="70"/>
      <c r="Y4" s="25" t="s">
        <v>609</v>
      </c>
      <c r="Z4" s="8" t="s">
        <v>658</v>
      </c>
      <c r="AA4" s="6">
        <v>1</v>
      </c>
      <c r="AB4" s="70"/>
      <c r="AC4" s="70"/>
      <c r="AD4" s="70"/>
      <c r="AE4" s="70"/>
      <c r="AF4" s="70"/>
      <c r="AG4" s="70"/>
      <c r="AH4" s="70"/>
      <c r="AI4" s="70"/>
      <c r="AJ4" s="70"/>
    </row>
    <row r="5" spans="1:36" s="15" customFormat="1" ht="28.5" customHeight="1" x14ac:dyDescent="0.25">
      <c r="A5" s="166"/>
      <c r="B5" s="58"/>
      <c r="C5" s="58"/>
      <c r="D5" s="58"/>
      <c r="E5" s="58"/>
      <c r="F5" s="58"/>
      <c r="G5" s="58"/>
      <c r="H5" s="58"/>
      <c r="I5" s="109"/>
      <c r="J5" s="90"/>
      <c r="K5" s="90"/>
      <c r="L5" s="90"/>
      <c r="M5" s="90"/>
      <c r="N5" s="90"/>
      <c r="O5" s="90"/>
      <c r="P5" s="90"/>
      <c r="Q5" s="90"/>
      <c r="R5" s="90"/>
      <c r="S5" s="90"/>
      <c r="T5" s="59"/>
      <c r="U5" s="59"/>
      <c r="V5" s="16" t="s">
        <v>14</v>
      </c>
      <c r="W5" s="16"/>
      <c r="X5" s="16"/>
      <c r="Y5" s="71" t="s">
        <v>41</v>
      </c>
      <c r="Z5" s="70" t="s">
        <v>88</v>
      </c>
      <c r="AA5" s="71">
        <v>2</v>
      </c>
      <c r="AB5" s="59"/>
      <c r="AC5" s="59"/>
      <c r="AD5" s="59"/>
      <c r="AE5" s="59"/>
      <c r="AF5" s="59"/>
      <c r="AG5" s="59"/>
      <c r="AH5" s="59"/>
      <c r="AI5" s="59"/>
      <c r="AJ5" s="59"/>
    </row>
    <row r="6" spans="1:36" s="15" customFormat="1" ht="28.5" customHeight="1" x14ac:dyDescent="0.25">
      <c r="A6" s="166"/>
      <c r="B6" s="58"/>
      <c r="C6" s="58"/>
      <c r="D6" s="58"/>
      <c r="E6" s="58"/>
      <c r="F6" s="58"/>
      <c r="G6" s="58"/>
      <c r="H6" s="58"/>
      <c r="I6" s="109"/>
      <c r="J6" s="90"/>
      <c r="K6" s="90"/>
      <c r="L6" s="90"/>
      <c r="M6" s="90"/>
      <c r="N6" s="90"/>
      <c r="O6" s="90"/>
      <c r="P6" s="90"/>
      <c r="Q6" s="90"/>
      <c r="R6" s="90"/>
      <c r="S6" s="90"/>
      <c r="T6" s="59"/>
      <c r="U6" s="59"/>
      <c r="V6" s="16" t="s">
        <v>79</v>
      </c>
      <c r="W6" s="16"/>
      <c r="X6" s="16"/>
      <c r="Y6" s="8" t="s">
        <v>67</v>
      </c>
      <c r="Z6" s="7" t="s">
        <v>136</v>
      </c>
      <c r="AA6" s="6">
        <v>3</v>
      </c>
      <c r="AB6" s="59"/>
      <c r="AC6" s="59"/>
      <c r="AD6" s="59"/>
      <c r="AE6" s="59"/>
      <c r="AF6" s="59"/>
      <c r="AG6" s="59"/>
      <c r="AH6" s="59"/>
      <c r="AI6" s="59"/>
      <c r="AJ6" s="59"/>
    </row>
    <row r="7" spans="1:36" s="15" customFormat="1" ht="28.5" customHeight="1" x14ac:dyDescent="0.25">
      <c r="A7" s="166"/>
      <c r="B7" s="58"/>
      <c r="C7" s="58"/>
      <c r="D7" s="58"/>
      <c r="E7" s="58"/>
      <c r="F7" s="58"/>
      <c r="G7" s="58"/>
      <c r="H7" s="58"/>
      <c r="I7" s="109"/>
      <c r="J7" s="90"/>
      <c r="K7" s="90"/>
      <c r="L7" s="90"/>
      <c r="M7" s="90"/>
      <c r="N7" s="90"/>
      <c r="O7" s="90"/>
      <c r="P7" s="90"/>
      <c r="Q7" s="90"/>
      <c r="R7" s="90"/>
      <c r="S7" s="90"/>
      <c r="T7" s="59"/>
      <c r="U7" s="59"/>
      <c r="V7" s="16"/>
      <c r="W7" s="16"/>
      <c r="X7" s="16"/>
      <c r="Y7" s="8" t="s">
        <v>69</v>
      </c>
      <c r="Z7" s="7" t="s">
        <v>138</v>
      </c>
      <c r="AA7" s="6">
        <v>4</v>
      </c>
      <c r="AB7" s="59"/>
      <c r="AC7" s="59"/>
      <c r="AD7" s="59"/>
      <c r="AE7" s="59"/>
      <c r="AF7" s="59"/>
      <c r="AG7" s="59"/>
      <c r="AH7" s="59"/>
      <c r="AI7" s="59"/>
      <c r="AJ7" s="59"/>
    </row>
    <row r="8" spans="1:36" s="15" customFormat="1" ht="28.5" customHeight="1" x14ac:dyDescent="0.25">
      <c r="A8" s="166"/>
      <c r="B8" s="58"/>
      <c r="C8" s="58"/>
      <c r="D8" s="58"/>
      <c r="E8" s="58"/>
      <c r="F8" s="58"/>
      <c r="G8" s="58"/>
      <c r="H8" s="58"/>
      <c r="I8" s="109"/>
      <c r="J8" s="90"/>
      <c r="K8" s="90"/>
      <c r="L8" s="90"/>
      <c r="M8" s="90"/>
      <c r="N8" s="90"/>
      <c r="O8" s="90"/>
      <c r="P8" s="90"/>
      <c r="Q8" s="90"/>
      <c r="R8" s="90"/>
      <c r="S8" s="90"/>
      <c r="T8" s="59"/>
      <c r="U8" s="59"/>
      <c r="V8" s="59"/>
      <c r="W8" s="59"/>
      <c r="X8" s="16"/>
      <c r="Y8" s="6" t="s">
        <v>66</v>
      </c>
      <c r="Z8" s="7" t="s">
        <v>134</v>
      </c>
      <c r="AA8" s="6">
        <v>5</v>
      </c>
      <c r="AB8" s="59"/>
      <c r="AC8" s="59"/>
      <c r="AD8" s="59"/>
      <c r="AE8" s="59"/>
      <c r="AF8" s="59"/>
      <c r="AG8" s="59"/>
      <c r="AH8" s="59"/>
      <c r="AI8" s="59"/>
      <c r="AJ8" s="59"/>
    </row>
    <row r="9" spans="1:36" s="15" customFormat="1" ht="28.5" customHeight="1" x14ac:dyDescent="0.25">
      <c r="A9" s="166"/>
      <c r="B9" s="58"/>
      <c r="C9" s="58"/>
      <c r="D9" s="58"/>
      <c r="E9" s="58"/>
      <c r="F9" s="58"/>
      <c r="G9" s="58"/>
      <c r="H9" s="58"/>
      <c r="I9" s="109"/>
      <c r="J9" s="90"/>
      <c r="K9" s="90"/>
      <c r="L9" s="90"/>
      <c r="M9" s="90"/>
      <c r="N9" s="90"/>
      <c r="O9" s="90"/>
      <c r="P9" s="90"/>
      <c r="Q9" s="90"/>
      <c r="R9" s="90"/>
      <c r="S9" s="90"/>
      <c r="T9" s="59"/>
      <c r="U9" s="59"/>
      <c r="V9" s="180" t="s">
        <v>75</v>
      </c>
      <c r="W9" s="60"/>
      <c r="X9" s="16"/>
      <c r="Y9" s="8" t="s">
        <v>647</v>
      </c>
      <c r="Z9" s="7" t="s">
        <v>104</v>
      </c>
      <c r="AA9" s="6">
        <v>6</v>
      </c>
      <c r="AB9" s="59"/>
      <c r="AC9" s="59"/>
      <c r="AD9" s="59"/>
      <c r="AE9" s="59"/>
      <c r="AF9" s="59"/>
      <c r="AG9" s="59"/>
      <c r="AH9" s="59"/>
      <c r="AI9" s="59"/>
      <c r="AJ9" s="59"/>
    </row>
    <row r="10" spans="1:36" s="15" customFormat="1" ht="28.5" customHeight="1" x14ac:dyDescent="0.25">
      <c r="A10" s="166"/>
      <c r="B10" s="58"/>
      <c r="C10" s="58"/>
      <c r="D10" s="58"/>
      <c r="E10" s="58"/>
      <c r="F10" s="58"/>
      <c r="G10" s="58"/>
      <c r="H10" s="58"/>
      <c r="I10" s="10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59"/>
      <c r="U10" s="59"/>
      <c r="V10" s="181"/>
      <c r="W10" s="16"/>
      <c r="X10" s="16"/>
      <c r="Y10" s="8" t="s">
        <v>68</v>
      </c>
      <c r="Z10" s="7" t="s">
        <v>137</v>
      </c>
      <c r="AA10" s="6">
        <v>7</v>
      </c>
      <c r="AB10" s="59"/>
      <c r="AC10" s="59"/>
      <c r="AD10" s="59"/>
      <c r="AE10" s="59"/>
      <c r="AF10" s="59"/>
      <c r="AG10" s="59"/>
      <c r="AH10" s="59"/>
      <c r="AI10" s="59"/>
      <c r="AJ10" s="59"/>
    </row>
    <row r="11" spans="1:36" s="15" customFormat="1" ht="28.5" customHeight="1" x14ac:dyDescent="0.25">
      <c r="A11" s="166"/>
      <c r="B11" s="58" t="s">
        <v>627</v>
      </c>
      <c r="C11" s="58"/>
      <c r="D11" s="58"/>
      <c r="E11" s="58"/>
      <c r="F11" s="58"/>
      <c r="G11" s="58"/>
      <c r="H11" s="58"/>
      <c r="I11" s="10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59"/>
      <c r="U11" s="59"/>
      <c r="V11" s="81">
        <v>288</v>
      </c>
      <c r="W11" s="62"/>
      <c r="X11" s="16"/>
      <c r="Y11" s="16" t="s">
        <v>662</v>
      </c>
      <c r="Z11" s="44" t="s">
        <v>132</v>
      </c>
      <c r="AA11" s="6">
        <v>8</v>
      </c>
      <c r="AB11" s="59"/>
      <c r="AC11" s="59"/>
      <c r="AD11" s="59"/>
      <c r="AE11" s="59"/>
      <c r="AF11" s="59"/>
      <c r="AG11" s="59"/>
      <c r="AH11" s="59"/>
      <c r="AI11" s="59"/>
      <c r="AJ11" s="59"/>
    </row>
    <row r="12" spans="1:36" s="15" customFormat="1" ht="28.5" customHeight="1" x14ac:dyDescent="0.25">
      <c r="A12" s="166"/>
      <c r="B12" s="58" t="s">
        <v>627</v>
      </c>
      <c r="C12" s="58"/>
      <c r="D12" s="58"/>
      <c r="E12" s="58"/>
      <c r="F12" s="58"/>
      <c r="G12" s="58"/>
      <c r="H12" s="58"/>
      <c r="I12" s="109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59"/>
      <c r="U12" s="59"/>
      <c r="V12" s="81">
        <v>1</v>
      </c>
      <c r="W12" s="59"/>
      <c r="X12" s="16"/>
      <c r="Y12" s="8" t="s">
        <v>642</v>
      </c>
      <c r="Z12" s="44" t="s">
        <v>151</v>
      </c>
      <c r="AA12" s="6">
        <v>9</v>
      </c>
      <c r="AB12" s="59"/>
      <c r="AC12" s="59"/>
      <c r="AD12" s="59"/>
      <c r="AE12" s="59"/>
      <c r="AF12" s="59"/>
      <c r="AG12" s="59"/>
      <c r="AH12" s="59"/>
      <c r="AI12" s="59"/>
      <c r="AJ12" s="59"/>
    </row>
    <row r="13" spans="1:36" s="15" customFormat="1" ht="28.5" customHeight="1" x14ac:dyDescent="0.25">
      <c r="A13" s="166"/>
      <c r="B13" s="58" t="s">
        <v>627</v>
      </c>
      <c r="C13" s="58"/>
      <c r="D13" s="58"/>
      <c r="E13" s="58"/>
      <c r="F13" s="58"/>
      <c r="G13" s="58"/>
      <c r="H13" s="58"/>
      <c r="I13" s="109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59"/>
      <c r="U13" s="59"/>
      <c r="V13" s="37">
        <v>84</v>
      </c>
      <c r="W13" s="59"/>
      <c r="X13" s="16"/>
      <c r="Y13" s="8" t="s">
        <v>25</v>
      </c>
      <c r="Z13" s="44" t="s">
        <v>150</v>
      </c>
      <c r="AA13" s="6">
        <v>10</v>
      </c>
      <c r="AB13" s="59"/>
      <c r="AC13" s="59"/>
      <c r="AD13" s="59"/>
      <c r="AE13" s="59"/>
      <c r="AF13" s="59"/>
      <c r="AG13" s="59"/>
      <c r="AH13" s="59"/>
      <c r="AI13" s="59"/>
      <c r="AJ13" s="59"/>
    </row>
    <row r="14" spans="1:36" s="15" customFormat="1" ht="28.5" customHeight="1" x14ac:dyDescent="0.25">
      <c r="A14" s="166"/>
      <c r="B14" s="58" t="s">
        <v>627</v>
      </c>
      <c r="C14" s="58"/>
      <c r="D14" s="58"/>
      <c r="E14" s="58"/>
      <c r="F14" s="58"/>
      <c r="G14" s="58"/>
      <c r="H14" s="58"/>
      <c r="I14" s="109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59"/>
      <c r="U14" s="59"/>
      <c r="V14" s="37">
        <v>199</v>
      </c>
      <c r="W14" s="60"/>
      <c r="X14" s="16"/>
      <c r="Y14" s="8" t="s">
        <v>655</v>
      </c>
      <c r="Z14" s="44" t="s">
        <v>656</v>
      </c>
      <c r="AA14" s="6">
        <v>11</v>
      </c>
      <c r="AB14" s="59"/>
      <c r="AC14" s="59"/>
      <c r="AD14" s="59"/>
      <c r="AE14" s="59"/>
      <c r="AF14" s="59"/>
      <c r="AG14" s="59"/>
      <c r="AH14" s="59"/>
      <c r="AI14" s="59"/>
      <c r="AJ14" s="59"/>
    </row>
    <row r="15" spans="1:36" s="15" customFormat="1" ht="28.5" customHeight="1" x14ac:dyDescent="0.25">
      <c r="A15" s="166"/>
      <c r="B15" s="58" t="s">
        <v>627</v>
      </c>
      <c r="C15" s="58"/>
      <c r="D15" s="58"/>
      <c r="E15" s="58"/>
      <c r="F15" s="58"/>
      <c r="G15" s="58"/>
      <c r="H15" s="58"/>
      <c r="I15" s="109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59"/>
      <c r="U15" s="59"/>
      <c r="W15" s="16"/>
      <c r="X15" s="59"/>
      <c r="Y15" s="8" t="s">
        <v>35</v>
      </c>
      <c r="Z15" s="7" t="s">
        <v>638</v>
      </c>
      <c r="AA15" s="6">
        <v>12</v>
      </c>
      <c r="AB15" s="59"/>
      <c r="AC15" s="59"/>
      <c r="AD15" s="59"/>
      <c r="AE15" s="59"/>
      <c r="AF15" s="59"/>
      <c r="AG15" s="59"/>
      <c r="AH15" s="59"/>
      <c r="AI15" s="59"/>
      <c r="AJ15" s="59"/>
    </row>
    <row r="16" spans="1:36" s="15" customFormat="1" ht="28.5" customHeight="1" x14ac:dyDescent="0.25">
      <c r="A16" s="166"/>
      <c r="B16" s="58" t="s">
        <v>627</v>
      </c>
      <c r="C16" s="58"/>
      <c r="D16" s="58"/>
      <c r="E16" s="58"/>
      <c r="F16" s="58"/>
      <c r="G16" s="58"/>
      <c r="H16" s="58"/>
      <c r="I16" s="109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59"/>
      <c r="U16" s="59"/>
      <c r="V16" s="180" t="s">
        <v>16</v>
      </c>
      <c r="W16" s="16"/>
      <c r="X16" s="59"/>
      <c r="Y16" s="8" t="s">
        <v>37</v>
      </c>
      <c r="Z16" s="7" t="s">
        <v>155</v>
      </c>
      <c r="AA16" s="6">
        <v>13</v>
      </c>
      <c r="AB16" s="59"/>
      <c r="AC16" s="59"/>
      <c r="AD16" s="59"/>
      <c r="AE16" s="59"/>
      <c r="AF16" s="59"/>
      <c r="AG16" s="59"/>
      <c r="AH16" s="59"/>
      <c r="AI16" s="59"/>
      <c r="AJ16" s="59"/>
    </row>
    <row r="17" spans="1:36" s="15" customFormat="1" ht="28.5" customHeight="1" x14ac:dyDescent="0.25">
      <c r="A17" s="166"/>
      <c r="B17" s="58" t="s">
        <v>627</v>
      </c>
      <c r="C17" s="58"/>
      <c r="D17" s="58"/>
      <c r="E17" s="58"/>
      <c r="F17" s="58"/>
      <c r="G17" s="58"/>
      <c r="H17" s="58"/>
      <c r="I17" s="10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59"/>
      <c r="U17" s="59"/>
      <c r="V17" s="181"/>
      <c r="W17" s="16"/>
      <c r="X17" s="59"/>
      <c r="Y17" s="8" t="s">
        <v>45</v>
      </c>
      <c r="Z17" s="44" t="s">
        <v>94</v>
      </c>
      <c r="AA17" s="6">
        <v>14</v>
      </c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s="15" customFormat="1" ht="28.5" customHeight="1" x14ac:dyDescent="0.25">
      <c r="A18" s="166"/>
      <c r="B18" s="58" t="s">
        <v>627</v>
      </c>
      <c r="C18" s="58"/>
      <c r="D18" s="58"/>
      <c r="E18" s="58"/>
      <c r="F18" s="58"/>
      <c r="G18" s="58"/>
      <c r="H18" s="58"/>
      <c r="I18" s="10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59"/>
      <c r="U18" s="59"/>
      <c r="V18" s="63" t="s">
        <v>615</v>
      </c>
      <c r="W18" s="16"/>
      <c r="X18" s="16"/>
      <c r="Y18" s="8" t="s">
        <v>46</v>
      </c>
      <c r="Z18" s="7" t="s">
        <v>95</v>
      </c>
      <c r="AA18" s="6">
        <v>15</v>
      </c>
      <c r="AB18" s="59"/>
      <c r="AC18" s="59"/>
      <c r="AD18" s="59"/>
      <c r="AE18" s="59"/>
      <c r="AF18" s="59"/>
      <c r="AG18" s="59"/>
      <c r="AH18" s="59"/>
      <c r="AI18" s="59"/>
      <c r="AJ18" s="59"/>
    </row>
    <row r="19" spans="1:36" s="15" customFormat="1" ht="28.5" customHeight="1" x14ac:dyDescent="0.25">
      <c r="A19" s="166"/>
      <c r="B19" s="58" t="s">
        <v>627</v>
      </c>
      <c r="C19" s="58"/>
      <c r="D19" s="58"/>
      <c r="E19" s="58"/>
      <c r="F19" s="58"/>
      <c r="G19" s="58"/>
      <c r="H19" s="58"/>
      <c r="I19" s="109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59"/>
      <c r="U19" s="59"/>
      <c r="V19" s="63" t="s">
        <v>616</v>
      </c>
      <c r="W19" s="16"/>
      <c r="X19" s="16"/>
      <c r="Y19" s="8" t="s">
        <v>632</v>
      </c>
      <c r="Z19" s="44" t="s">
        <v>646</v>
      </c>
      <c r="AA19" s="6">
        <v>16</v>
      </c>
      <c r="AB19" s="59"/>
      <c r="AC19" s="59"/>
      <c r="AD19" s="59"/>
      <c r="AE19" s="59"/>
      <c r="AF19" s="59"/>
      <c r="AG19" s="59"/>
      <c r="AH19" s="59"/>
      <c r="AI19" s="59"/>
      <c r="AJ19" s="59"/>
    </row>
    <row r="20" spans="1:36" s="15" customFormat="1" ht="28.5" customHeight="1" x14ac:dyDescent="0.25">
      <c r="A20" s="166"/>
      <c r="B20" s="58" t="s">
        <v>627</v>
      </c>
      <c r="C20" s="58"/>
      <c r="D20" s="58"/>
      <c r="E20" s="58"/>
      <c r="F20" s="58"/>
      <c r="G20" s="58"/>
      <c r="H20" s="58"/>
      <c r="I20" s="109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59"/>
      <c r="U20" s="59"/>
      <c r="V20" s="63" t="s">
        <v>617</v>
      </c>
      <c r="W20" s="16"/>
      <c r="X20" s="16"/>
      <c r="Y20" s="8" t="s">
        <v>55</v>
      </c>
      <c r="Z20" s="44" t="s">
        <v>115</v>
      </c>
      <c r="AA20" s="6">
        <v>17</v>
      </c>
      <c r="AB20" s="59"/>
      <c r="AC20" s="59"/>
      <c r="AD20" s="59"/>
      <c r="AE20" s="59"/>
      <c r="AF20" s="59"/>
      <c r="AG20" s="59"/>
      <c r="AH20" s="59"/>
      <c r="AI20" s="59"/>
      <c r="AJ20" s="59"/>
    </row>
    <row r="21" spans="1:36" s="15" customFormat="1" ht="28.5" customHeight="1" x14ac:dyDescent="0.25">
      <c r="A21" s="166"/>
      <c r="B21" s="58" t="s">
        <v>627</v>
      </c>
      <c r="C21" s="58"/>
      <c r="D21" s="58"/>
      <c r="E21" s="58"/>
      <c r="F21" s="58"/>
      <c r="G21" s="58"/>
      <c r="H21" s="58"/>
      <c r="I21" s="109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59"/>
      <c r="U21" s="59"/>
      <c r="V21" s="63" t="s">
        <v>636</v>
      </c>
      <c r="W21" s="16"/>
      <c r="X21" s="16"/>
      <c r="Y21" s="8" t="s">
        <v>29</v>
      </c>
      <c r="Z21" s="44" t="s">
        <v>635</v>
      </c>
      <c r="AA21" s="6">
        <v>18</v>
      </c>
      <c r="AB21" s="59"/>
      <c r="AC21" s="59"/>
      <c r="AD21" s="59"/>
      <c r="AE21" s="59"/>
      <c r="AF21" s="59"/>
      <c r="AG21" s="59"/>
      <c r="AH21" s="59"/>
      <c r="AI21" s="59"/>
      <c r="AJ21" s="59"/>
    </row>
    <row r="22" spans="1:36" s="15" customFormat="1" ht="28.5" customHeight="1" x14ac:dyDescent="0.25">
      <c r="A22" s="166"/>
      <c r="B22" s="58" t="s">
        <v>627</v>
      </c>
      <c r="C22" s="58"/>
      <c r="D22" s="58"/>
      <c r="E22" s="58"/>
      <c r="F22" s="58"/>
      <c r="G22" s="58"/>
      <c r="H22" s="58"/>
      <c r="I22" s="109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59"/>
      <c r="U22" s="59"/>
      <c r="V22" s="64" t="s">
        <v>3</v>
      </c>
      <c r="W22" s="16"/>
      <c r="X22" s="59"/>
      <c r="Y22" s="8" t="s">
        <v>613</v>
      </c>
      <c r="Z22" s="44" t="s">
        <v>159</v>
      </c>
      <c r="AA22" s="6">
        <v>19</v>
      </c>
      <c r="AB22" s="59"/>
      <c r="AC22" s="59"/>
      <c r="AD22" s="59"/>
      <c r="AE22" s="59"/>
      <c r="AF22" s="59"/>
      <c r="AG22" s="59"/>
      <c r="AH22" s="59"/>
      <c r="AI22" s="59"/>
      <c r="AJ22" s="59"/>
    </row>
    <row r="23" spans="1:36" s="15" customFormat="1" ht="28.5" customHeight="1" x14ac:dyDescent="0.25">
      <c r="A23" s="166"/>
      <c r="B23" s="58" t="s">
        <v>627</v>
      </c>
      <c r="C23" s="58"/>
      <c r="D23" s="58"/>
      <c r="E23" s="58"/>
      <c r="F23" s="58"/>
      <c r="G23" s="58"/>
      <c r="H23" s="58"/>
      <c r="I23" s="109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59"/>
      <c r="U23" s="59"/>
      <c r="V23" s="64" t="s">
        <v>5</v>
      </c>
      <c r="W23" s="16"/>
      <c r="X23" s="16"/>
      <c r="Y23" s="8" t="s">
        <v>24</v>
      </c>
      <c r="Z23" s="7" t="s">
        <v>149</v>
      </c>
      <c r="AA23" s="6">
        <v>20</v>
      </c>
      <c r="AB23" s="59"/>
      <c r="AC23" s="59"/>
      <c r="AD23" s="59"/>
      <c r="AE23" s="59"/>
      <c r="AF23" s="59"/>
      <c r="AG23" s="59"/>
      <c r="AH23" s="59"/>
      <c r="AI23" s="59"/>
      <c r="AJ23" s="59"/>
    </row>
    <row r="24" spans="1:36" s="15" customFormat="1" ht="28.5" customHeight="1" x14ac:dyDescent="0.25">
      <c r="A24" s="166"/>
      <c r="B24" s="58" t="s">
        <v>627</v>
      </c>
      <c r="C24" s="58"/>
      <c r="D24" s="58"/>
      <c r="E24" s="58"/>
      <c r="F24" s="58"/>
      <c r="G24" s="58"/>
      <c r="H24" s="58"/>
      <c r="I24" s="109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59"/>
      <c r="U24" s="59"/>
      <c r="V24" s="64" t="s">
        <v>6</v>
      </c>
      <c r="W24" s="16"/>
      <c r="X24" s="59"/>
      <c r="Y24" s="7" t="s">
        <v>23</v>
      </c>
      <c r="Z24" s="44" t="s">
        <v>148</v>
      </c>
      <c r="AA24" s="6">
        <v>21</v>
      </c>
      <c r="AB24" s="59"/>
      <c r="AC24" s="59"/>
      <c r="AD24" s="59"/>
      <c r="AE24" s="59"/>
      <c r="AF24" s="59"/>
      <c r="AG24" s="59"/>
      <c r="AH24" s="59"/>
      <c r="AI24" s="59"/>
      <c r="AJ24" s="59"/>
    </row>
    <row r="25" spans="1:36" s="15" customFormat="1" ht="28.5" customHeight="1" x14ac:dyDescent="0.25">
      <c r="A25" s="166"/>
      <c r="B25" s="58" t="s">
        <v>627</v>
      </c>
      <c r="C25" s="58"/>
      <c r="D25" s="58"/>
      <c r="E25" s="58"/>
      <c r="F25" s="58"/>
      <c r="G25" s="58"/>
      <c r="H25" s="58"/>
      <c r="I25" s="109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59"/>
      <c r="U25" s="59"/>
      <c r="V25" s="65" t="s">
        <v>664</v>
      </c>
      <c r="W25" s="16"/>
      <c r="X25" s="16"/>
      <c r="Y25" s="8" t="s">
        <v>47</v>
      </c>
      <c r="Z25" s="7" t="s">
        <v>96</v>
      </c>
      <c r="AA25" s="6">
        <v>22</v>
      </c>
      <c r="AB25" s="59"/>
      <c r="AC25" s="59"/>
      <c r="AD25" s="59"/>
      <c r="AE25" s="59"/>
      <c r="AF25" s="59"/>
      <c r="AG25" s="59"/>
      <c r="AH25" s="59"/>
      <c r="AI25" s="59"/>
      <c r="AJ25" s="59"/>
    </row>
    <row r="26" spans="1:36" s="15" customFormat="1" ht="28.5" customHeight="1" x14ac:dyDescent="0.25">
      <c r="A26" s="166"/>
      <c r="B26" s="58" t="s">
        <v>627</v>
      </c>
      <c r="C26" s="58"/>
      <c r="D26" s="58"/>
      <c r="E26" s="58"/>
      <c r="F26" s="58"/>
      <c r="G26" s="58"/>
      <c r="H26" s="58"/>
      <c r="I26" s="10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59"/>
      <c r="U26" s="59"/>
      <c r="V26" s="66" t="s">
        <v>665</v>
      </c>
      <c r="W26" s="16"/>
      <c r="X26" s="16"/>
      <c r="Y26" s="8" t="s">
        <v>634</v>
      </c>
      <c r="Z26" s="44" t="s">
        <v>153</v>
      </c>
      <c r="AA26" s="6">
        <v>23</v>
      </c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6" s="15" customFormat="1" ht="28.5" customHeight="1" x14ac:dyDescent="0.25">
      <c r="A27" s="166"/>
      <c r="B27" s="58" t="s">
        <v>627</v>
      </c>
      <c r="C27" s="58"/>
      <c r="D27" s="58"/>
      <c r="E27" s="58"/>
      <c r="F27" s="58"/>
      <c r="G27" s="58"/>
      <c r="H27" s="58"/>
      <c r="I27" s="109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59"/>
      <c r="U27" s="59"/>
      <c r="V27" s="66" t="s">
        <v>666</v>
      </c>
      <c r="W27" s="16"/>
      <c r="X27" s="16"/>
      <c r="Y27" s="8" t="s">
        <v>607</v>
      </c>
      <c r="Z27" s="44" t="s">
        <v>101</v>
      </c>
      <c r="AA27" s="6">
        <v>24</v>
      </c>
      <c r="AB27" s="59"/>
      <c r="AC27" s="59"/>
      <c r="AD27" s="59"/>
      <c r="AE27" s="59"/>
      <c r="AF27" s="59"/>
      <c r="AG27" s="59"/>
      <c r="AH27" s="59"/>
      <c r="AI27" s="59"/>
      <c r="AJ27" s="59"/>
    </row>
    <row r="28" spans="1:36" s="15" customFormat="1" ht="28.5" customHeight="1" x14ac:dyDescent="0.25">
      <c r="A28" s="166"/>
      <c r="B28" s="58" t="s">
        <v>627</v>
      </c>
      <c r="C28" s="58"/>
      <c r="D28" s="58"/>
      <c r="E28" s="58"/>
      <c r="F28" s="58"/>
      <c r="G28" s="58"/>
      <c r="H28" s="58"/>
      <c r="I28" s="109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59"/>
      <c r="U28" s="59"/>
      <c r="V28" s="66" t="s">
        <v>667</v>
      </c>
      <c r="W28" s="16"/>
      <c r="X28" s="59"/>
      <c r="Y28" s="8" t="s">
        <v>610</v>
      </c>
      <c r="Z28" s="44" t="s">
        <v>146</v>
      </c>
      <c r="AA28" s="6">
        <v>25</v>
      </c>
      <c r="AB28" s="59"/>
      <c r="AC28" s="59"/>
      <c r="AD28" s="59"/>
      <c r="AE28" s="59"/>
      <c r="AF28" s="59"/>
      <c r="AG28" s="59"/>
      <c r="AH28" s="59"/>
      <c r="AI28" s="59"/>
      <c r="AJ28" s="59"/>
    </row>
    <row r="29" spans="1:36" s="15" customFormat="1" ht="28.5" customHeight="1" x14ac:dyDescent="0.25">
      <c r="A29" s="166"/>
      <c r="B29" s="58" t="s">
        <v>627</v>
      </c>
      <c r="C29" s="58"/>
      <c r="D29" s="58"/>
      <c r="E29" s="58"/>
      <c r="F29" s="58"/>
      <c r="G29" s="58"/>
      <c r="H29" s="58"/>
      <c r="I29" s="109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59"/>
      <c r="U29" s="59"/>
      <c r="V29" s="67"/>
      <c r="W29" s="16"/>
      <c r="X29" s="16"/>
      <c r="Y29" s="8" t="s">
        <v>28</v>
      </c>
      <c r="Z29" s="7" t="s">
        <v>154</v>
      </c>
      <c r="AA29" s="6">
        <v>26</v>
      </c>
      <c r="AB29" s="59"/>
      <c r="AC29" s="59"/>
      <c r="AD29" s="59"/>
      <c r="AE29" s="59"/>
      <c r="AF29" s="59"/>
      <c r="AG29" s="59"/>
      <c r="AH29" s="59"/>
      <c r="AI29" s="59"/>
      <c r="AJ29" s="59"/>
    </row>
    <row r="30" spans="1:36" s="15" customFormat="1" ht="28.5" customHeight="1" x14ac:dyDescent="0.25">
      <c r="A30" s="166"/>
      <c r="B30" s="58" t="s">
        <v>627</v>
      </c>
      <c r="C30" s="58"/>
      <c r="D30" s="58"/>
      <c r="E30" s="58"/>
      <c r="F30" s="58"/>
      <c r="G30" s="58"/>
      <c r="H30" s="58"/>
      <c r="I30" s="109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59"/>
      <c r="U30" s="59"/>
      <c r="V30" s="67"/>
      <c r="W30" s="16"/>
      <c r="X30" s="16"/>
      <c r="Y30" s="8" t="s">
        <v>33</v>
      </c>
      <c r="Z30" s="44" t="s">
        <v>163</v>
      </c>
      <c r="AA30" s="6">
        <v>27</v>
      </c>
      <c r="AB30" s="59"/>
      <c r="AC30" s="59"/>
      <c r="AD30" s="59"/>
      <c r="AE30" s="59"/>
      <c r="AF30" s="59"/>
      <c r="AG30" s="59"/>
      <c r="AH30" s="59"/>
      <c r="AI30" s="59"/>
      <c r="AJ30" s="59"/>
    </row>
    <row r="31" spans="1:36" s="15" customFormat="1" ht="28.5" customHeight="1" x14ac:dyDescent="0.25">
      <c r="A31" s="166"/>
      <c r="B31" s="58" t="s">
        <v>627</v>
      </c>
      <c r="C31" s="58"/>
      <c r="D31" s="58"/>
      <c r="E31" s="58"/>
      <c r="F31" s="58"/>
      <c r="G31" s="58"/>
      <c r="H31" s="58"/>
      <c r="I31" s="10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59"/>
      <c r="U31" s="59"/>
      <c r="V31" s="67"/>
      <c r="W31" s="16"/>
      <c r="X31" s="59"/>
      <c r="Y31" s="8" t="s">
        <v>62</v>
      </c>
      <c r="Z31" s="44" t="s">
        <v>125</v>
      </c>
      <c r="AA31" s="6">
        <v>28</v>
      </c>
      <c r="AB31" s="59"/>
      <c r="AC31" s="59"/>
      <c r="AD31" s="59"/>
      <c r="AE31" s="59"/>
      <c r="AF31" s="59"/>
      <c r="AG31" s="59"/>
      <c r="AH31" s="59"/>
      <c r="AI31" s="59"/>
      <c r="AJ31" s="59"/>
    </row>
    <row r="32" spans="1:36" s="15" customFormat="1" ht="28.5" customHeight="1" x14ac:dyDescent="0.25">
      <c r="A32" s="166"/>
      <c r="B32" s="58" t="s">
        <v>627</v>
      </c>
      <c r="C32" s="58"/>
      <c r="D32" s="58"/>
      <c r="E32" s="58"/>
      <c r="F32" s="58"/>
      <c r="G32" s="58"/>
      <c r="H32" s="58"/>
      <c r="I32" s="109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59"/>
      <c r="U32" s="59"/>
      <c r="V32" s="67"/>
      <c r="W32" s="59"/>
      <c r="X32" s="59"/>
      <c r="Y32" s="8" t="s">
        <v>30</v>
      </c>
      <c r="Z32" s="7" t="s">
        <v>156</v>
      </c>
      <c r="AA32" s="6">
        <v>29</v>
      </c>
      <c r="AB32" s="59"/>
      <c r="AC32" s="59"/>
      <c r="AD32" s="59"/>
      <c r="AE32" s="59"/>
      <c r="AF32" s="59"/>
      <c r="AG32" s="59"/>
      <c r="AH32" s="59"/>
      <c r="AI32" s="59"/>
      <c r="AJ32" s="59"/>
    </row>
    <row r="33" spans="1:36" s="15" customFormat="1" ht="28.5" customHeight="1" x14ac:dyDescent="0.25">
      <c r="A33" s="166"/>
      <c r="B33" s="58" t="s">
        <v>627</v>
      </c>
      <c r="C33" s="58"/>
      <c r="D33" s="58"/>
      <c r="E33" s="58"/>
      <c r="F33" s="58"/>
      <c r="G33" s="58"/>
      <c r="H33" s="58"/>
      <c r="I33" s="109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59"/>
      <c r="U33" s="59"/>
      <c r="V33" s="67"/>
      <c r="W33" s="59"/>
      <c r="X33" s="16"/>
      <c r="Y33" s="8" t="s">
        <v>34</v>
      </c>
      <c r="Z33" s="44" t="s">
        <v>164</v>
      </c>
      <c r="AA33" s="6">
        <v>30</v>
      </c>
      <c r="AB33" s="59"/>
      <c r="AC33" s="59"/>
      <c r="AD33" s="59"/>
      <c r="AE33" s="59"/>
      <c r="AF33" s="59"/>
      <c r="AG33" s="59"/>
      <c r="AH33" s="59"/>
      <c r="AI33" s="59"/>
      <c r="AJ33" s="59"/>
    </row>
    <row r="34" spans="1:36" s="15" customFormat="1" ht="28.5" customHeight="1" x14ac:dyDescent="0.25">
      <c r="A34" s="166"/>
      <c r="B34" s="58" t="s">
        <v>627</v>
      </c>
      <c r="C34" s="58"/>
      <c r="D34" s="58"/>
      <c r="E34" s="58"/>
      <c r="F34" s="58"/>
      <c r="G34" s="58"/>
      <c r="H34" s="58"/>
      <c r="I34" s="109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59"/>
      <c r="U34" s="59"/>
      <c r="V34" s="67"/>
      <c r="W34" s="59"/>
      <c r="X34" s="16"/>
      <c r="Y34" s="8" t="s">
        <v>53</v>
      </c>
      <c r="Z34" s="44" t="s">
        <v>111</v>
      </c>
      <c r="AA34" s="6">
        <v>31</v>
      </c>
      <c r="AB34" s="59"/>
      <c r="AC34" s="59"/>
      <c r="AD34" s="59"/>
      <c r="AE34" s="59"/>
      <c r="AF34" s="59"/>
      <c r="AG34" s="59"/>
      <c r="AH34" s="59"/>
      <c r="AI34" s="59"/>
      <c r="AJ34" s="59"/>
    </row>
    <row r="35" spans="1:36" s="15" customFormat="1" ht="28.5" customHeight="1" x14ac:dyDescent="0.25">
      <c r="A35" s="166"/>
      <c r="B35" s="58" t="s">
        <v>627</v>
      </c>
      <c r="C35" s="58"/>
      <c r="D35" s="58"/>
      <c r="E35" s="58"/>
      <c r="F35" s="58"/>
      <c r="G35" s="58"/>
      <c r="H35" s="58"/>
      <c r="I35" s="109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59"/>
      <c r="U35" s="59"/>
      <c r="V35" s="59"/>
      <c r="W35" s="59"/>
      <c r="X35" s="16"/>
      <c r="Y35" s="8" t="s">
        <v>32</v>
      </c>
      <c r="Z35" s="44" t="s">
        <v>161</v>
      </c>
      <c r="AA35" s="6">
        <v>32</v>
      </c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s="15" customFormat="1" ht="28.5" customHeight="1" x14ac:dyDescent="0.25">
      <c r="A36" s="166"/>
      <c r="B36" s="58" t="s">
        <v>627</v>
      </c>
      <c r="C36" s="58"/>
      <c r="D36" s="58"/>
      <c r="E36" s="58"/>
      <c r="F36" s="58"/>
      <c r="G36" s="58"/>
      <c r="H36" s="58"/>
      <c r="I36" s="109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59"/>
      <c r="U36" s="59"/>
      <c r="V36" s="180" t="s">
        <v>169</v>
      </c>
      <c r="W36" s="59"/>
      <c r="X36" s="16"/>
      <c r="Y36" s="8" t="s">
        <v>27</v>
      </c>
      <c r="Z36" s="7" t="s">
        <v>639</v>
      </c>
      <c r="AA36" s="6">
        <v>33</v>
      </c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36" s="15" customFormat="1" ht="28.5" customHeight="1" x14ac:dyDescent="0.25">
      <c r="A37" s="166"/>
      <c r="B37" s="58" t="s">
        <v>627</v>
      </c>
      <c r="C37" s="58"/>
      <c r="D37" s="58"/>
      <c r="E37" s="58"/>
      <c r="F37" s="58"/>
      <c r="G37" s="58"/>
      <c r="H37" s="58"/>
      <c r="I37" s="10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59"/>
      <c r="U37" s="59"/>
      <c r="V37" s="181"/>
      <c r="W37" s="59"/>
      <c r="X37" s="59"/>
      <c r="Y37" s="8" t="s">
        <v>21</v>
      </c>
      <c r="Z37" s="44" t="s">
        <v>143</v>
      </c>
      <c r="AA37" s="6">
        <v>34</v>
      </c>
      <c r="AB37" s="59"/>
      <c r="AC37" s="59"/>
      <c r="AD37" s="59"/>
      <c r="AE37" s="59"/>
      <c r="AF37" s="59"/>
      <c r="AG37" s="59"/>
      <c r="AH37" s="59"/>
      <c r="AI37" s="59"/>
      <c r="AJ37" s="59"/>
    </row>
    <row r="38" spans="1:36" s="15" customFormat="1" ht="28.5" customHeight="1" x14ac:dyDescent="0.25">
      <c r="A38" s="166"/>
      <c r="B38" s="58" t="s">
        <v>627</v>
      </c>
      <c r="C38" s="58"/>
      <c r="D38" s="58"/>
      <c r="E38" s="58"/>
      <c r="F38" s="58"/>
      <c r="G38" s="58"/>
      <c r="H38" s="58"/>
      <c r="I38" s="109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59"/>
      <c r="U38" s="59"/>
      <c r="V38" s="61" t="s">
        <v>170</v>
      </c>
      <c r="W38" s="59"/>
      <c r="X38" s="16"/>
      <c r="Y38" s="8" t="s">
        <v>688</v>
      </c>
      <c r="Z38" s="7" t="s">
        <v>689</v>
      </c>
      <c r="AA38" s="6">
        <v>35</v>
      </c>
      <c r="AB38" s="59"/>
      <c r="AC38" s="59"/>
      <c r="AD38" s="59"/>
      <c r="AE38" s="59"/>
      <c r="AF38" s="59"/>
      <c r="AG38" s="59"/>
      <c r="AH38" s="59"/>
      <c r="AI38" s="59"/>
      <c r="AJ38" s="59"/>
    </row>
    <row r="39" spans="1:36" s="15" customFormat="1" ht="24.75" customHeight="1" x14ac:dyDescent="0.25">
      <c r="A39" s="166"/>
      <c r="B39" s="58" t="s">
        <v>627</v>
      </c>
      <c r="C39" s="58"/>
      <c r="D39" s="58"/>
      <c r="E39" s="58"/>
      <c r="F39" s="58"/>
      <c r="G39" s="58"/>
      <c r="H39" s="58"/>
      <c r="I39" s="109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59"/>
      <c r="U39" s="59"/>
      <c r="V39" s="59" t="s">
        <v>171</v>
      </c>
      <c r="W39" s="59"/>
      <c r="X39" s="16"/>
      <c r="Y39" s="8" t="s">
        <v>59</v>
      </c>
      <c r="Z39" s="44" t="s">
        <v>122</v>
      </c>
      <c r="AA39" s="6">
        <v>36</v>
      </c>
      <c r="AB39" s="59"/>
      <c r="AC39" s="59"/>
      <c r="AD39" s="59"/>
      <c r="AE39" s="59"/>
      <c r="AF39" s="59"/>
      <c r="AG39" s="59"/>
      <c r="AH39" s="59"/>
      <c r="AI39" s="59"/>
      <c r="AJ39" s="59"/>
    </row>
    <row r="40" spans="1:36" s="15" customFormat="1" ht="24.75" customHeight="1" x14ac:dyDescent="0.25">
      <c r="A40" s="166"/>
      <c r="B40" s="58" t="s">
        <v>627</v>
      </c>
      <c r="C40" s="58"/>
      <c r="D40" s="58"/>
      <c r="E40" s="58"/>
      <c r="F40" s="58"/>
      <c r="G40" s="58"/>
      <c r="H40" s="58"/>
      <c r="I40" s="109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59"/>
      <c r="U40" s="59"/>
      <c r="V40" s="59"/>
      <c r="W40" s="59"/>
      <c r="X40" s="16"/>
      <c r="Y40" s="8" t="s">
        <v>19</v>
      </c>
      <c r="Z40" s="7" t="s">
        <v>141</v>
      </c>
      <c r="AA40" s="6">
        <v>37</v>
      </c>
      <c r="AB40" s="59"/>
      <c r="AC40" s="59"/>
      <c r="AD40" s="59"/>
      <c r="AE40" s="59"/>
      <c r="AF40" s="59"/>
      <c r="AG40" s="59"/>
      <c r="AH40" s="59"/>
      <c r="AI40" s="59"/>
      <c r="AJ40" s="59"/>
    </row>
    <row r="41" spans="1:36" s="15" customFormat="1" ht="24.75" customHeight="1" x14ac:dyDescent="0.25">
      <c r="A41" s="166"/>
      <c r="B41" s="58" t="s">
        <v>627</v>
      </c>
      <c r="C41" s="58"/>
      <c r="D41" s="58"/>
      <c r="E41" s="58"/>
      <c r="F41" s="58"/>
      <c r="G41" s="58"/>
      <c r="H41" s="58"/>
      <c r="I41" s="109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59"/>
      <c r="U41" s="59"/>
      <c r="V41" s="180"/>
      <c r="W41" s="59"/>
      <c r="X41" s="59"/>
      <c r="Y41" s="8" t="s">
        <v>50</v>
      </c>
      <c r="Z41" s="44" t="s">
        <v>107</v>
      </c>
      <c r="AA41" s="6">
        <v>38</v>
      </c>
      <c r="AB41" s="59"/>
      <c r="AC41" s="59"/>
      <c r="AD41" s="59"/>
      <c r="AE41" s="59"/>
      <c r="AF41" s="59"/>
      <c r="AG41" s="59"/>
      <c r="AH41" s="59"/>
      <c r="AI41" s="59"/>
      <c r="AJ41" s="59"/>
    </row>
    <row r="42" spans="1:36" s="15" customFormat="1" ht="24.75" customHeight="1" x14ac:dyDescent="0.25">
      <c r="A42" s="166"/>
      <c r="B42" s="58" t="s">
        <v>627</v>
      </c>
      <c r="C42" s="58"/>
      <c r="D42" s="58"/>
      <c r="E42" s="58"/>
      <c r="F42" s="58"/>
      <c r="G42" s="58"/>
      <c r="H42" s="58"/>
      <c r="I42" s="109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59"/>
      <c r="U42" s="59"/>
      <c r="V42" s="182"/>
      <c r="W42" s="59"/>
      <c r="X42" s="16"/>
      <c r="Y42" s="8" t="s">
        <v>36</v>
      </c>
      <c r="Z42" s="44" t="s">
        <v>157</v>
      </c>
      <c r="AA42" s="6">
        <v>39</v>
      </c>
      <c r="AB42" s="59"/>
      <c r="AC42" s="59"/>
      <c r="AD42" s="59"/>
      <c r="AE42" s="59"/>
      <c r="AF42" s="59"/>
      <c r="AG42" s="59"/>
      <c r="AH42" s="59"/>
      <c r="AI42" s="59"/>
      <c r="AJ42" s="59"/>
    </row>
    <row r="43" spans="1:36" s="15" customFormat="1" ht="24.75" customHeight="1" x14ac:dyDescent="0.25">
      <c r="A43" s="166"/>
      <c r="B43" s="58" t="s">
        <v>627</v>
      </c>
      <c r="C43" s="58"/>
      <c r="D43" s="58"/>
      <c r="E43" s="58"/>
      <c r="F43" s="58"/>
      <c r="G43" s="58"/>
      <c r="H43" s="58"/>
      <c r="I43" s="109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59"/>
      <c r="U43" s="59"/>
      <c r="V43" s="68"/>
      <c r="W43" s="59"/>
      <c r="X43" s="59"/>
      <c r="Y43" s="8" t="s">
        <v>165</v>
      </c>
      <c r="Z43" s="44" t="s">
        <v>163</v>
      </c>
      <c r="AA43" s="6">
        <v>40</v>
      </c>
      <c r="AB43" s="59"/>
      <c r="AC43" s="59"/>
      <c r="AD43" s="59"/>
      <c r="AE43" s="59"/>
      <c r="AF43" s="59"/>
      <c r="AG43" s="59"/>
      <c r="AH43" s="59"/>
      <c r="AI43" s="59"/>
      <c r="AJ43" s="59"/>
    </row>
    <row r="44" spans="1:36" s="15" customFormat="1" ht="24.75" customHeight="1" x14ac:dyDescent="0.25">
      <c r="A44" s="166"/>
      <c r="B44" s="58" t="s">
        <v>627</v>
      </c>
      <c r="C44" s="58"/>
      <c r="D44" s="58"/>
      <c r="E44" s="58"/>
      <c r="F44" s="58"/>
      <c r="G44" s="58"/>
      <c r="H44" s="58"/>
      <c r="I44" s="109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59"/>
      <c r="U44" s="59"/>
      <c r="V44" s="68"/>
      <c r="W44" s="59"/>
      <c r="X44" s="59"/>
      <c r="Y44" s="8" t="s">
        <v>158</v>
      </c>
      <c r="Z44" s="7" t="s">
        <v>633</v>
      </c>
      <c r="AA44" s="6">
        <v>41</v>
      </c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s="15" customFormat="1" ht="24.75" customHeight="1" x14ac:dyDescent="0.25">
      <c r="A45" s="166"/>
      <c r="B45" s="58" t="s">
        <v>627</v>
      </c>
      <c r="C45" s="58"/>
      <c r="D45" s="58"/>
      <c r="E45" s="58"/>
      <c r="F45" s="58"/>
      <c r="G45" s="58"/>
      <c r="H45" s="58"/>
      <c r="I45" s="109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59"/>
      <c r="U45" s="59"/>
      <c r="V45" s="68"/>
      <c r="W45" s="59"/>
      <c r="X45" s="59"/>
      <c r="Y45" s="8" t="s">
        <v>145</v>
      </c>
      <c r="Z45" s="44" t="s">
        <v>144</v>
      </c>
      <c r="AA45" s="6">
        <v>42</v>
      </c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s="15" customFormat="1" ht="24.75" customHeight="1" x14ac:dyDescent="0.25">
      <c r="A46" s="166"/>
      <c r="B46" s="58" t="s">
        <v>627</v>
      </c>
      <c r="C46" s="58"/>
      <c r="D46" s="58"/>
      <c r="E46" s="58"/>
      <c r="F46" s="58"/>
      <c r="G46" s="58"/>
      <c r="H46" s="58"/>
      <c r="I46" s="109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59"/>
      <c r="U46" s="59"/>
      <c r="V46" s="68"/>
      <c r="W46" s="59"/>
      <c r="X46" s="59"/>
      <c r="Y46" s="8" t="s">
        <v>60</v>
      </c>
      <c r="Z46" s="7" t="s">
        <v>123</v>
      </c>
      <c r="AA46" s="6">
        <v>43</v>
      </c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s="15" customFormat="1" ht="24.75" customHeight="1" x14ac:dyDescent="0.25">
      <c r="A47" s="166"/>
      <c r="B47" s="58" t="s">
        <v>627</v>
      </c>
      <c r="C47" s="58"/>
      <c r="D47" s="58"/>
      <c r="E47" s="58"/>
      <c r="F47" s="58"/>
      <c r="G47" s="58"/>
      <c r="H47" s="58"/>
      <c r="I47" s="109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59"/>
      <c r="U47" s="59"/>
      <c r="V47" s="68"/>
      <c r="W47" s="59"/>
      <c r="X47" s="16"/>
      <c r="Y47" s="8" t="s">
        <v>645</v>
      </c>
      <c r="Z47" s="7" t="s">
        <v>660</v>
      </c>
      <c r="AA47" s="6">
        <v>44</v>
      </c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s="15" customFormat="1" ht="24.75" customHeight="1" x14ac:dyDescent="0.25">
      <c r="A48" s="166"/>
      <c r="B48" s="58" t="s">
        <v>627</v>
      </c>
      <c r="C48" s="58"/>
      <c r="D48" s="58"/>
      <c r="E48" s="58"/>
      <c r="F48" s="58"/>
      <c r="G48" s="58"/>
      <c r="H48" s="58"/>
      <c r="I48" s="109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59"/>
      <c r="U48" s="59"/>
      <c r="V48" s="68"/>
      <c r="W48" s="16"/>
      <c r="X48" s="16"/>
      <c r="Y48" s="8" t="s">
        <v>18</v>
      </c>
      <c r="Z48" s="7" t="s">
        <v>140</v>
      </c>
      <c r="AA48" s="6">
        <v>45</v>
      </c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s="15" customFormat="1" ht="24.75" customHeight="1" x14ac:dyDescent="0.25">
      <c r="A49" s="166"/>
      <c r="B49" s="58" t="s">
        <v>627</v>
      </c>
      <c r="C49" s="58"/>
      <c r="D49" s="58"/>
      <c r="E49" s="58"/>
      <c r="F49" s="58"/>
      <c r="G49" s="58"/>
      <c r="H49" s="58"/>
      <c r="I49" s="109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59"/>
      <c r="U49" s="59"/>
      <c r="V49" s="59"/>
      <c r="W49" s="16"/>
      <c r="X49" s="59"/>
      <c r="Y49" s="8" t="s">
        <v>48</v>
      </c>
      <c r="Z49" s="44" t="s">
        <v>166</v>
      </c>
      <c r="AA49" s="6">
        <v>46</v>
      </c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s="15" customFormat="1" ht="24.75" customHeight="1" x14ac:dyDescent="0.25">
      <c r="A50" s="166"/>
      <c r="B50" s="58" t="s">
        <v>627</v>
      </c>
      <c r="C50" s="58"/>
      <c r="D50" s="58"/>
      <c r="E50" s="58"/>
      <c r="F50" s="58"/>
      <c r="G50" s="58"/>
      <c r="H50" s="58"/>
      <c r="I50" s="109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59"/>
      <c r="U50" s="59"/>
      <c r="V50" s="59"/>
      <c r="W50" s="16"/>
      <c r="X50" s="59"/>
      <c r="Y50" s="8" t="s">
        <v>61</v>
      </c>
      <c r="Z50" s="44" t="s">
        <v>124</v>
      </c>
      <c r="AA50" s="6">
        <v>47</v>
      </c>
      <c r="AB50" s="16"/>
      <c r="AC50" s="59"/>
      <c r="AD50" s="59"/>
      <c r="AE50" s="59"/>
      <c r="AF50" s="59"/>
      <c r="AG50" s="59"/>
      <c r="AH50" s="59"/>
      <c r="AI50" s="59"/>
      <c r="AJ50" s="59"/>
    </row>
    <row r="51" spans="1:36" ht="24.75" customHeight="1" x14ac:dyDescent="0.25">
      <c r="A51" s="166"/>
      <c r="B51" s="58" t="s">
        <v>627</v>
      </c>
      <c r="C51" s="58"/>
      <c r="D51" s="58"/>
      <c r="E51" s="58"/>
      <c r="F51" s="58"/>
      <c r="G51" s="58"/>
      <c r="H51" s="58"/>
      <c r="I51" s="109"/>
      <c r="J51" s="90"/>
      <c r="K51" s="90"/>
      <c r="L51" s="90"/>
      <c r="M51" s="90"/>
      <c r="N51" s="90"/>
      <c r="O51" s="90"/>
      <c r="P51" s="90"/>
      <c r="Q51" s="90"/>
      <c r="R51" s="90"/>
      <c r="S51" s="90"/>
      <c r="Y51" s="8" t="s">
        <v>98</v>
      </c>
      <c r="Z51" s="44" t="s">
        <v>97</v>
      </c>
      <c r="AA51" s="6">
        <v>48</v>
      </c>
    </row>
    <row r="52" spans="1:36" ht="24.75" customHeight="1" x14ac:dyDescent="0.25">
      <c r="A52" s="166"/>
      <c r="B52" s="58" t="s">
        <v>627</v>
      </c>
      <c r="C52" s="58"/>
      <c r="D52" s="58"/>
      <c r="E52" s="58"/>
      <c r="F52" s="58"/>
      <c r="G52" s="58"/>
      <c r="H52" s="58"/>
      <c r="I52" s="109"/>
      <c r="J52" s="90"/>
      <c r="K52" s="90"/>
      <c r="L52" s="90"/>
      <c r="M52" s="90"/>
      <c r="N52" s="90"/>
      <c r="O52" s="90"/>
      <c r="P52" s="90"/>
      <c r="Q52" s="90"/>
      <c r="R52" s="90"/>
      <c r="S52" s="90"/>
      <c r="X52" s="59"/>
      <c r="Y52" s="8" t="s">
        <v>611</v>
      </c>
      <c r="Z52" s="7" t="s">
        <v>160</v>
      </c>
      <c r="AA52" s="6">
        <v>49</v>
      </c>
    </row>
    <row r="53" spans="1:36" ht="24.75" customHeight="1" x14ac:dyDescent="0.25">
      <c r="A53" s="166"/>
      <c r="B53" s="58" t="s">
        <v>627</v>
      </c>
      <c r="C53" s="58"/>
      <c r="D53" s="58"/>
      <c r="E53" s="58"/>
      <c r="F53" s="58"/>
      <c r="G53" s="58"/>
      <c r="H53" s="58"/>
      <c r="I53" s="109"/>
      <c r="J53" s="90"/>
      <c r="K53" s="90"/>
      <c r="L53" s="90"/>
      <c r="M53" s="90"/>
      <c r="N53" s="90"/>
      <c r="O53" s="90"/>
      <c r="P53" s="90"/>
      <c r="Q53" s="90"/>
      <c r="R53" s="90"/>
      <c r="S53" s="90"/>
      <c r="Y53" s="8" t="s">
        <v>17</v>
      </c>
      <c r="Z53" s="7" t="s">
        <v>139</v>
      </c>
      <c r="AA53" s="6">
        <v>50</v>
      </c>
    </row>
    <row r="54" spans="1:36" ht="24.75" customHeight="1" x14ac:dyDescent="0.25">
      <c r="A54" s="166"/>
      <c r="B54" s="58" t="s">
        <v>627</v>
      </c>
      <c r="C54" s="58"/>
      <c r="D54" s="58"/>
      <c r="E54" s="58"/>
      <c r="F54" s="58"/>
      <c r="G54" s="58"/>
      <c r="H54" s="58"/>
      <c r="I54" s="109"/>
      <c r="J54" s="90"/>
      <c r="K54" s="90"/>
      <c r="L54" s="90"/>
      <c r="M54" s="90"/>
      <c r="N54" s="90"/>
      <c r="O54" s="90"/>
      <c r="P54" s="90"/>
      <c r="Q54" s="90"/>
      <c r="R54" s="90"/>
      <c r="S54" s="90"/>
      <c r="Y54" s="8" t="s">
        <v>612</v>
      </c>
      <c r="Z54" s="7" t="s">
        <v>162</v>
      </c>
      <c r="AA54" s="6">
        <v>51</v>
      </c>
    </row>
    <row r="55" spans="1:36" ht="24.75" customHeight="1" x14ac:dyDescent="0.25">
      <c r="A55" s="166"/>
      <c r="B55" s="58" t="s">
        <v>627</v>
      </c>
      <c r="C55" s="58"/>
      <c r="D55" s="58"/>
      <c r="E55" s="58"/>
      <c r="F55" s="58"/>
      <c r="G55" s="58"/>
      <c r="H55" s="58"/>
      <c r="I55" s="109"/>
      <c r="J55" s="90"/>
      <c r="K55" s="90"/>
      <c r="L55" s="90"/>
      <c r="M55" s="90"/>
      <c r="N55" s="90"/>
      <c r="O55" s="90"/>
      <c r="P55" s="90"/>
      <c r="Q55" s="90"/>
      <c r="R55" s="90"/>
      <c r="S55" s="90"/>
      <c r="X55" s="59"/>
      <c r="Y55" s="8" t="s">
        <v>39</v>
      </c>
      <c r="Z55" s="7" t="s">
        <v>82</v>
      </c>
      <c r="AA55" s="6">
        <v>52</v>
      </c>
    </row>
    <row r="56" spans="1:36" ht="24.75" customHeight="1" x14ac:dyDescent="0.25">
      <c r="A56" s="166"/>
      <c r="B56" s="58" t="s">
        <v>627</v>
      </c>
      <c r="C56" s="58"/>
      <c r="D56" s="58"/>
      <c r="E56" s="58"/>
      <c r="F56" s="58"/>
      <c r="G56" s="58"/>
      <c r="H56" s="58"/>
      <c r="I56" s="109"/>
      <c r="J56" s="90"/>
      <c r="K56" s="90"/>
      <c r="L56" s="90"/>
      <c r="M56" s="90"/>
      <c r="N56" s="90"/>
      <c r="O56" s="90"/>
      <c r="P56" s="90"/>
      <c r="Q56" s="90"/>
      <c r="R56" s="90"/>
      <c r="S56" s="90"/>
      <c r="X56" s="59"/>
      <c r="Y56" s="8" t="s">
        <v>49</v>
      </c>
      <c r="Z56" s="7" t="s">
        <v>106</v>
      </c>
      <c r="AA56" s="6">
        <v>53</v>
      </c>
    </row>
    <row r="57" spans="1:36" ht="24.75" customHeight="1" x14ac:dyDescent="0.25">
      <c r="A57" s="166"/>
      <c r="B57" s="58" t="s">
        <v>627</v>
      </c>
      <c r="C57" s="58"/>
      <c r="D57" s="58"/>
      <c r="E57" s="58"/>
      <c r="F57" s="58"/>
      <c r="G57" s="58"/>
      <c r="H57" s="58"/>
      <c r="I57" s="109"/>
      <c r="J57" s="90"/>
      <c r="K57" s="90"/>
      <c r="L57" s="90"/>
      <c r="M57" s="90"/>
      <c r="N57" s="90"/>
      <c r="O57" s="90"/>
      <c r="P57" s="90"/>
      <c r="Q57" s="90"/>
      <c r="R57" s="90"/>
      <c r="S57" s="90"/>
      <c r="X57" s="59"/>
      <c r="Y57" s="8" t="s">
        <v>63</v>
      </c>
      <c r="Z57" s="7" t="s">
        <v>127</v>
      </c>
      <c r="AA57" s="6">
        <v>54</v>
      </c>
    </row>
    <row r="58" spans="1:36" ht="24.75" customHeight="1" x14ac:dyDescent="0.25">
      <c r="A58" s="166"/>
      <c r="B58" s="58" t="s">
        <v>627</v>
      </c>
      <c r="C58" s="58"/>
      <c r="D58" s="58"/>
      <c r="E58" s="58"/>
      <c r="F58" s="58"/>
      <c r="G58" s="58"/>
      <c r="H58" s="58"/>
      <c r="I58" s="109"/>
      <c r="J58" s="90"/>
      <c r="K58" s="90"/>
      <c r="L58" s="90"/>
      <c r="M58" s="90"/>
      <c r="N58" s="90"/>
      <c r="O58" s="90"/>
      <c r="P58" s="90"/>
      <c r="Q58" s="90"/>
      <c r="R58" s="90"/>
      <c r="S58" s="90"/>
      <c r="X58" s="59"/>
      <c r="Y58" s="8" t="s">
        <v>87</v>
      </c>
      <c r="Z58" s="7" t="s">
        <v>86</v>
      </c>
      <c r="AA58" s="6">
        <v>55</v>
      </c>
    </row>
    <row r="59" spans="1:36" ht="24.75" customHeight="1" x14ac:dyDescent="0.25">
      <c r="A59" s="166"/>
      <c r="B59" s="58" t="s">
        <v>627</v>
      </c>
      <c r="C59" s="58"/>
      <c r="D59" s="58"/>
      <c r="E59" s="58"/>
      <c r="F59" s="58"/>
      <c r="G59" s="58"/>
      <c r="H59" s="58"/>
      <c r="I59" s="109"/>
      <c r="J59" s="90"/>
      <c r="K59" s="90"/>
      <c r="L59" s="90"/>
      <c r="M59" s="90"/>
      <c r="N59" s="90"/>
      <c r="O59" s="90"/>
      <c r="P59" s="90"/>
      <c r="Q59" s="90"/>
      <c r="R59" s="90"/>
      <c r="S59" s="90"/>
      <c r="X59" s="59"/>
      <c r="Y59" s="8" t="s">
        <v>643</v>
      </c>
      <c r="Z59" s="7" t="s">
        <v>116</v>
      </c>
      <c r="AA59" s="6">
        <v>56</v>
      </c>
    </row>
    <row r="60" spans="1:36" ht="24.75" customHeight="1" x14ac:dyDescent="0.25">
      <c r="A60" s="166"/>
      <c r="B60" s="58" t="s">
        <v>627</v>
      </c>
      <c r="C60" s="58"/>
      <c r="D60" s="58"/>
      <c r="E60" s="58"/>
      <c r="F60" s="58"/>
      <c r="G60" s="58"/>
      <c r="H60" s="58"/>
      <c r="I60" s="109"/>
      <c r="J60" s="90"/>
      <c r="K60" s="90"/>
      <c r="L60" s="90"/>
      <c r="M60" s="90"/>
      <c r="N60" s="90"/>
      <c r="O60" s="90"/>
      <c r="P60" s="90"/>
      <c r="Q60" s="90"/>
      <c r="R60" s="90"/>
      <c r="S60" s="90"/>
      <c r="X60" s="59"/>
      <c r="Y60" s="8" t="s">
        <v>105</v>
      </c>
      <c r="Z60" s="7" t="s">
        <v>103</v>
      </c>
      <c r="AA60" s="6">
        <v>57</v>
      </c>
    </row>
    <row r="61" spans="1:36" ht="24.75" customHeight="1" x14ac:dyDescent="0.25">
      <c r="A61" s="166"/>
      <c r="B61" s="58" t="s">
        <v>627</v>
      </c>
      <c r="C61" s="58"/>
      <c r="D61" s="58"/>
      <c r="E61" s="58"/>
      <c r="F61" s="58"/>
      <c r="G61" s="58"/>
      <c r="H61" s="58"/>
      <c r="I61" s="109"/>
      <c r="J61" s="90"/>
      <c r="K61" s="90"/>
      <c r="L61" s="90"/>
      <c r="M61" s="90"/>
      <c r="N61" s="90"/>
      <c r="O61" s="90"/>
      <c r="P61" s="90"/>
      <c r="Q61" s="90"/>
      <c r="R61" s="90"/>
      <c r="S61" s="90"/>
      <c r="X61" s="59"/>
      <c r="Y61" s="8" t="s">
        <v>135</v>
      </c>
      <c r="Z61" s="7" t="s">
        <v>131</v>
      </c>
      <c r="AA61" s="6">
        <v>58</v>
      </c>
    </row>
    <row r="62" spans="1:36" ht="24.75" customHeight="1" x14ac:dyDescent="0.25">
      <c r="A62" s="166"/>
      <c r="B62" s="58" t="s">
        <v>627</v>
      </c>
      <c r="C62" s="58"/>
      <c r="D62" s="58"/>
      <c r="E62" s="58"/>
      <c r="F62" s="58"/>
      <c r="G62" s="58"/>
      <c r="H62" s="58"/>
      <c r="I62" s="109"/>
      <c r="J62" s="90"/>
      <c r="K62" s="90"/>
      <c r="L62" s="90"/>
      <c r="M62" s="90"/>
      <c r="N62" s="90"/>
      <c r="O62" s="90"/>
      <c r="P62" s="90"/>
      <c r="Q62" s="90"/>
      <c r="R62" s="90"/>
      <c r="S62" s="90"/>
      <c r="X62" s="59"/>
      <c r="Y62" s="8" t="s">
        <v>112</v>
      </c>
      <c r="Z62" s="7" t="s">
        <v>110</v>
      </c>
      <c r="AA62" s="6">
        <v>59</v>
      </c>
    </row>
    <row r="63" spans="1:36" ht="24.75" customHeight="1" x14ac:dyDescent="0.25">
      <c r="A63" s="166"/>
      <c r="B63" s="58" t="s">
        <v>627</v>
      </c>
      <c r="C63" s="58"/>
      <c r="D63" s="58"/>
      <c r="E63" s="58"/>
      <c r="F63" s="58"/>
      <c r="G63" s="58"/>
      <c r="H63" s="58"/>
      <c r="I63" s="109"/>
      <c r="J63" s="90"/>
      <c r="K63" s="90"/>
      <c r="L63" s="90"/>
      <c r="M63" s="90"/>
      <c r="N63" s="90"/>
      <c r="O63" s="90"/>
      <c r="P63" s="90"/>
      <c r="Q63" s="90"/>
      <c r="R63" s="90"/>
      <c r="S63" s="90"/>
      <c r="X63" s="59"/>
      <c r="Y63" s="97" t="s">
        <v>644</v>
      </c>
      <c r="Z63" s="7" t="s">
        <v>126</v>
      </c>
      <c r="AA63" s="6">
        <v>60</v>
      </c>
    </row>
    <row r="64" spans="1:36" ht="24.75" customHeight="1" x14ac:dyDescent="0.25">
      <c r="A64" s="166"/>
      <c r="B64" s="58" t="s">
        <v>627</v>
      </c>
      <c r="C64" s="58"/>
      <c r="D64" s="58"/>
      <c r="E64" s="58"/>
      <c r="F64" s="58"/>
      <c r="G64" s="58"/>
      <c r="H64" s="58"/>
      <c r="I64" s="109"/>
      <c r="J64" s="90"/>
      <c r="K64" s="90"/>
      <c r="L64" s="90"/>
      <c r="M64" s="90"/>
      <c r="N64" s="90"/>
      <c r="O64" s="90"/>
      <c r="P64" s="90"/>
      <c r="Q64" s="90"/>
      <c r="R64" s="90"/>
      <c r="S64" s="90"/>
      <c r="X64" s="59"/>
      <c r="Y64" s="8" t="s">
        <v>102</v>
      </c>
      <c r="Z64" s="7" t="s">
        <v>100</v>
      </c>
      <c r="AA64" s="6">
        <v>61</v>
      </c>
    </row>
    <row r="65" spans="1:27" ht="24.75" customHeight="1" x14ac:dyDescent="0.25">
      <c r="A65" s="166"/>
      <c r="B65" s="58" t="s">
        <v>627</v>
      </c>
      <c r="C65" s="58"/>
      <c r="D65" s="58"/>
      <c r="E65" s="58"/>
      <c r="F65" s="58"/>
      <c r="G65" s="58"/>
      <c r="H65" s="58"/>
      <c r="I65" s="109"/>
      <c r="J65" s="90"/>
      <c r="K65" s="90"/>
      <c r="L65" s="90"/>
      <c r="M65" s="90"/>
      <c r="N65" s="90"/>
      <c r="O65" s="90"/>
      <c r="P65" s="90"/>
      <c r="Q65" s="90"/>
      <c r="R65" s="90"/>
      <c r="S65" s="90"/>
      <c r="X65" s="59"/>
      <c r="Y65" s="8" t="s">
        <v>84</v>
      </c>
      <c r="Z65" s="44" t="s">
        <v>83</v>
      </c>
      <c r="AA65" s="6">
        <v>62</v>
      </c>
    </row>
    <row r="66" spans="1:27" ht="24.75" customHeight="1" x14ac:dyDescent="0.25">
      <c r="A66" s="166"/>
      <c r="B66" s="58" t="s">
        <v>627</v>
      </c>
      <c r="C66" s="58"/>
      <c r="D66" s="58"/>
      <c r="E66" s="58"/>
      <c r="F66" s="58"/>
      <c r="G66" s="58"/>
      <c r="H66" s="58"/>
      <c r="I66" s="109"/>
      <c r="J66" s="90"/>
      <c r="K66" s="90"/>
      <c r="L66" s="90"/>
      <c r="M66" s="90"/>
      <c r="N66" s="90"/>
      <c r="O66" s="90"/>
      <c r="P66" s="90"/>
      <c r="Q66" s="90"/>
      <c r="R66" s="90"/>
      <c r="S66" s="90"/>
      <c r="X66" s="59"/>
      <c r="Y66" s="8" t="s">
        <v>668</v>
      </c>
      <c r="Z66" s="7" t="s">
        <v>129</v>
      </c>
      <c r="AA66" s="6">
        <v>63</v>
      </c>
    </row>
    <row r="67" spans="1:27" ht="24.75" customHeight="1" x14ac:dyDescent="0.25">
      <c r="A67" s="166"/>
      <c r="B67" s="58" t="s">
        <v>627</v>
      </c>
      <c r="C67" s="58"/>
      <c r="D67" s="58"/>
      <c r="E67" s="58"/>
      <c r="F67" s="58"/>
      <c r="G67" s="58"/>
      <c r="H67" s="58"/>
      <c r="I67" s="109"/>
      <c r="J67" s="90"/>
      <c r="K67" s="90"/>
      <c r="L67" s="90"/>
      <c r="M67" s="90"/>
      <c r="N67" s="90"/>
      <c r="O67" s="90"/>
      <c r="P67" s="90"/>
      <c r="Q67" s="90"/>
      <c r="R67" s="90"/>
      <c r="S67" s="90"/>
      <c r="X67" s="59"/>
      <c r="Y67" s="8" t="s">
        <v>26</v>
      </c>
      <c r="Z67" s="7" t="s">
        <v>152</v>
      </c>
      <c r="AA67" s="6">
        <v>64</v>
      </c>
    </row>
    <row r="68" spans="1:27" ht="24.75" customHeight="1" x14ac:dyDescent="0.25">
      <c r="A68" s="166"/>
      <c r="B68" s="58" t="s">
        <v>627</v>
      </c>
      <c r="C68" s="58"/>
      <c r="D68" s="58"/>
      <c r="E68" s="58"/>
      <c r="F68" s="58"/>
      <c r="G68" s="58"/>
      <c r="H68" s="58"/>
      <c r="I68" s="109"/>
      <c r="J68" s="90"/>
      <c r="K68" s="90"/>
      <c r="L68" s="90"/>
      <c r="M68" s="90"/>
      <c r="N68" s="90"/>
      <c r="O68" s="90"/>
      <c r="P68" s="90"/>
      <c r="Q68" s="90"/>
      <c r="R68" s="90"/>
      <c r="S68" s="90"/>
      <c r="X68" s="59"/>
      <c r="Y68" s="8" t="s">
        <v>64</v>
      </c>
      <c r="Z68" s="7" t="s">
        <v>130</v>
      </c>
      <c r="AA68" s="6">
        <v>65</v>
      </c>
    </row>
    <row r="69" spans="1:27" ht="24.75" customHeight="1" x14ac:dyDescent="0.25">
      <c r="A69" s="166"/>
      <c r="B69" s="58" t="s">
        <v>627</v>
      </c>
      <c r="C69" s="58"/>
      <c r="D69" s="58"/>
      <c r="E69" s="58"/>
      <c r="F69" s="58"/>
      <c r="G69" s="58"/>
      <c r="H69" s="58"/>
      <c r="I69" s="109"/>
      <c r="J69" s="90"/>
      <c r="K69" s="90"/>
      <c r="L69" s="90"/>
      <c r="M69" s="90"/>
      <c r="N69" s="90"/>
      <c r="O69" s="90"/>
      <c r="P69" s="90"/>
      <c r="Q69" s="90"/>
      <c r="R69" s="90"/>
      <c r="S69" s="90"/>
      <c r="X69" s="59"/>
      <c r="Y69" s="8" t="s">
        <v>40</v>
      </c>
      <c r="Z69" s="7" t="s">
        <v>85</v>
      </c>
      <c r="AA69" s="6">
        <v>66</v>
      </c>
    </row>
    <row r="70" spans="1:27" ht="24.75" customHeight="1" x14ac:dyDescent="0.25">
      <c r="A70" s="166"/>
      <c r="B70" s="58" t="s">
        <v>627</v>
      </c>
      <c r="C70" s="58"/>
      <c r="D70" s="58"/>
      <c r="E70" s="58"/>
      <c r="F70" s="58"/>
      <c r="G70" s="58"/>
      <c r="H70" s="58"/>
      <c r="I70" s="109"/>
      <c r="J70" s="90"/>
      <c r="K70" s="90"/>
      <c r="L70" s="90"/>
      <c r="M70" s="90"/>
      <c r="N70" s="90"/>
      <c r="O70" s="90"/>
      <c r="P70" s="90"/>
      <c r="Q70" s="90"/>
      <c r="R70" s="90"/>
      <c r="S70" s="90"/>
      <c r="Y70" s="8" t="s">
        <v>52</v>
      </c>
      <c r="Z70" s="7" t="s">
        <v>109</v>
      </c>
      <c r="AA70" s="6">
        <v>67</v>
      </c>
    </row>
    <row r="71" spans="1:27" ht="24.75" customHeight="1" x14ac:dyDescent="0.25">
      <c r="A71" s="166"/>
      <c r="B71" s="58" t="s">
        <v>627</v>
      </c>
      <c r="C71" s="58"/>
      <c r="D71" s="58"/>
      <c r="E71" s="58"/>
      <c r="F71" s="58"/>
      <c r="G71" s="58"/>
      <c r="H71" s="58"/>
      <c r="I71" s="109"/>
      <c r="J71" s="90"/>
      <c r="K71" s="90"/>
      <c r="L71" s="90"/>
      <c r="M71" s="90"/>
      <c r="N71" s="90"/>
      <c r="O71" s="90"/>
      <c r="P71" s="90"/>
      <c r="Q71" s="90"/>
      <c r="R71" s="90"/>
      <c r="S71" s="90"/>
      <c r="X71" s="59"/>
      <c r="Y71" s="8" t="s">
        <v>56</v>
      </c>
      <c r="Z71" s="7" t="s">
        <v>118</v>
      </c>
      <c r="AA71" s="6">
        <v>68</v>
      </c>
    </row>
    <row r="72" spans="1:27" ht="24.75" customHeight="1" x14ac:dyDescent="0.25">
      <c r="A72" s="166"/>
      <c r="B72" s="58" t="s">
        <v>627</v>
      </c>
      <c r="C72" s="58"/>
      <c r="D72" s="58"/>
      <c r="E72" s="58"/>
      <c r="F72" s="58"/>
      <c r="G72" s="58"/>
      <c r="H72" s="58"/>
      <c r="I72" s="109"/>
      <c r="J72" s="90"/>
      <c r="K72" s="90"/>
      <c r="L72" s="90"/>
      <c r="M72" s="90"/>
      <c r="N72" s="90"/>
      <c r="O72" s="90"/>
      <c r="P72" s="90"/>
      <c r="Q72" s="90"/>
      <c r="R72" s="90"/>
      <c r="S72" s="90"/>
      <c r="X72" s="59"/>
      <c r="Y72" s="8" t="s">
        <v>57</v>
      </c>
      <c r="Z72" s="44" t="s">
        <v>119</v>
      </c>
      <c r="AA72" s="6">
        <v>69</v>
      </c>
    </row>
    <row r="73" spans="1:27" ht="24.75" customHeight="1" x14ac:dyDescent="0.25">
      <c r="A73" s="166"/>
      <c r="B73" s="58" t="s">
        <v>627</v>
      </c>
      <c r="C73" s="58"/>
      <c r="D73" s="58"/>
      <c r="E73" s="58"/>
      <c r="F73" s="58"/>
      <c r="G73" s="58"/>
      <c r="H73" s="58"/>
      <c r="I73" s="109"/>
      <c r="J73" s="90"/>
      <c r="K73" s="90"/>
      <c r="L73" s="90"/>
      <c r="M73" s="90"/>
      <c r="N73" s="90"/>
      <c r="O73" s="90"/>
      <c r="P73" s="90"/>
      <c r="Q73" s="90"/>
      <c r="R73" s="90"/>
      <c r="S73" s="90"/>
      <c r="X73" s="59"/>
      <c r="Y73" s="8" t="s">
        <v>22</v>
      </c>
      <c r="Z73" s="7" t="s">
        <v>147</v>
      </c>
      <c r="AA73" s="6">
        <v>70</v>
      </c>
    </row>
    <row r="74" spans="1:27" ht="24.75" customHeight="1" x14ac:dyDescent="0.25">
      <c r="A74" s="166"/>
      <c r="B74" s="58" t="s">
        <v>627</v>
      </c>
      <c r="C74" s="58"/>
      <c r="D74" s="58"/>
      <c r="E74" s="58"/>
      <c r="F74" s="58"/>
      <c r="G74" s="58"/>
      <c r="H74" s="58"/>
      <c r="I74" s="109"/>
      <c r="J74" s="90"/>
      <c r="K74" s="90"/>
      <c r="L74" s="90"/>
      <c r="M74" s="90"/>
      <c r="N74" s="90"/>
      <c r="O74" s="90"/>
      <c r="P74" s="90"/>
      <c r="Q74" s="90"/>
      <c r="R74" s="90"/>
      <c r="S74" s="90"/>
      <c r="X74" s="59"/>
      <c r="Y74" s="8" t="s">
        <v>31</v>
      </c>
      <c r="Z74" s="7" t="s">
        <v>160</v>
      </c>
      <c r="AA74" s="6">
        <v>71</v>
      </c>
    </row>
    <row r="75" spans="1:27" ht="24.75" customHeight="1" x14ac:dyDescent="0.25">
      <c r="A75" s="166"/>
      <c r="B75" s="58" t="s">
        <v>627</v>
      </c>
      <c r="C75" s="58"/>
      <c r="D75" s="58"/>
      <c r="E75" s="58"/>
      <c r="F75" s="58"/>
      <c r="G75" s="58"/>
      <c r="H75" s="58"/>
      <c r="I75" s="109"/>
      <c r="J75" s="90"/>
      <c r="K75" s="90"/>
      <c r="L75" s="90"/>
      <c r="M75" s="90"/>
      <c r="N75" s="90"/>
      <c r="O75" s="90"/>
      <c r="P75" s="90"/>
      <c r="Q75" s="90"/>
      <c r="R75" s="90"/>
      <c r="S75" s="90"/>
      <c r="X75" s="59"/>
      <c r="Y75" s="8" t="s">
        <v>51</v>
      </c>
      <c r="Z75" s="7" t="s">
        <v>108</v>
      </c>
      <c r="AA75" s="6">
        <v>72</v>
      </c>
    </row>
    <row r="76" spans="1:27" ht="24.75" customHeight="1" x14ac:dyDescent="0.25">
      <c r="A76" s="166"/>
      <c r="B76" s="58" t="s">
        <v>627</v>
      </c>
      <c r="C76" s="58"/>
      <c r="D76" s="58"/>
      <c r="E76" s="58"/>
      <c r="F76" s="58"/>
      <c r="G76" s="58"/>
      <c r="H76" s="58"/>
      <c r="I76" s="109"/>
      <c r="J76" s="90"/>
      <c r="K76" s="90"/>
      <c r="L76" s="90"/>
      <c r="M76" s="90"/>
      <c r="N76" s="90"/>
      <c r="O76" s="90"/>
      <c r="P76" s="90"/>
      <c r="Q76" s="90"/>
      <c r="R76" s="90"/>
      <c r="S76" s="90"/>
      <c r="X76" s="59"/>
      <c r="Y76" s="8" t="s">
        <v>65</v>
      </c>
      <c r="Z76" s="7" t="s">
        <v>133</v>
      </c>
      <c r="AA76" s="6">
        <v>73</v>
      </c>
    </row>
    <row r="77" spans="1:27" ht="24.75" customHeight="1" x14ac:dyDescent="0.25">
      <c r="A77" s="166"/>
      <c r="B77" s="58" t="s">
        <v>627</v>
      </c>
      <c r="C77" s="58"/>
      <c r="D77" s="58"/>
      <c r="E77" s="58"/>
      <c r="F77" s="58"/>
      <c r="G77" s="58"/>
      <c r="H77" s="58"/>
      <c r="I77" s="109"/>
      <c r="J77" s="90"/>
      <c r="K77" s="90"/>
      <c r="L77" s="90"/>
      <c r="M77" s="90"/>
      <c r="N77" s="90"/>
      <c r="O77" s="90"/>
      <c r="P77" s="90"/>
      <c r="Q77" s="90"/>
      <c r="R77" s="90"/>
      <c r="S77" s="90"/>
      <c r="Y77" s="8" t="s">
        <v>43</v>
      </c>
      <c r="Z77" s="7" t="s">
        <v>92</v>
      </c>
      <c r="AA77" s="6">
        <v>74</v>
      </c>
    </row>
    <row r="78" spans="1:27" ht="24.75" customHeight="1" x14ac:dyDescent="0.25">
      <c r="A78" s="166"/>
      <c r="B78" s="58" t="s">
        <v>627</v>
      </c>
      <c r="C78" s="58"/>
      <c r="D78" s="58"/>
      <c r="E78" s="58"/>
      <c r="F78" s="58"/>
      <c r="G78" s="58"/>
      <c r="H78" s="58"/>
      <c r="I78" s="109"/>
      <c r="J78" s="90"/>
      <c r="K78" s="90"/>
      <c r="L78" s="90"/>
      <c r="M78" s="90"/>
      <c r="N78" s="90"/>
      <c r="O78" s="90"/>
      <c r="P78" s="90"/>
      <c r="Q78" s="90"/>
      <c r="R78" s="90"/>
      <c r="S78" s="90"/>
      <c r="Y78" s="8" t="s">
        <v>628</v>
      </c>
      <c r="Z78" s="7" t="s">
        <v>117</v>
      </c>
      <c r="AA78" s="6">
        <v>75</v>
      </c>
    </row>
    <row r="79" spans="1:27" ht="24.75" customHeight="1" x14ac:dyDescent="0.25">
      <c r="A79" s="166"/>
      <c r="B79" s="58" t="s">
        <v>627</v>
      </c>
      <c r="C79" s="58"/>
      <c r="D79" s="58"/>
      <c r="E79" s="58"/>
      <c r="F79" s="58"/>
      <c r="G79" s="58"/>
      <c r="H79" s="58"/>
      <c r="I79" s="109"/>
      <c r="J79" s="90"/>
      <c r="K79" s="90"/>
      <c r="L79" s="90"/>
      <c r="M79" s="90"/>
      <c r="N79" s="90"/>
      <c r="O79" s="90"/>
      <c r="P79" s="90"/>
      <c r="Q79" s="90"/>
      <c r="R79" s="90"/>
      <c r="S79" s="90"/>
      <c r="Y79" s="8" t="s">
        <v>91</v>
      </c>
      <c r="Z79" s="7" t="s">
        <v>90</v>
      </c>
      <c r="AA79" s="6">
        <v>76</v>
      </c>
    </row>
    <row r="80" spans="1:27" ht="24.75" customHeight="1" x14ac:dyDescent="0.25">
      <c r="A80" s="166"/>
      <c r="B80" s="58" t="s">
        <v>627</v>
      </c>
      <c r="C80" s="58"/>
      <c r="D80" s="58"/>
      <c r="E80" s="58"/>
      <c r="F80" s="58"/>
      <c r="G80" s="58"/>
      <c r="H80" s="58"/>
      <c r="I80" s="109"/>
      <c r="J80" s="90"/>
      <c r="K80" s="90"/>
      <c r="L80" s="90"/>
      <c r="M80" s="90"/>
      <c r="N80" s="90"/>
      <c r="O80" s="90"/>
      <c r="P80" s="90"/>
      <c r="Q80" s="90"/>
      <c r="R80" s="90"/>
      <c r="S80" s="90"/>
      <c r="X80" s="59"/>
      <c r="Y80" s="8" t="s">
        <v>44</v>
      </c>
      <c r="Z80" s="7" t="s">
        <v>93</v>
      </c>
      <c r="AA80" s="6">
        <v>77</v>
      </c>
    </row>
    <row r="81" spans="1:27" ht="24.75" customHeight="1" x14ac:dyDescent="0.25">
      <c r="A81" s="166"/>
      <c r="B81" s="58" t="s">
        <v>627</v>
      </c>
      <c r="C81" s="58"/>
      <c r="D81" s="58"/>
      <c r="E81" s="58"/>
      <c r="F81" s="58"/>
      <c r="G81" s="58"/>
      <c r="H81" s="58"/>
      <c r="I81" s="109"/>
      <c r="J81" s="90"/>
      <c r="K81" s="90"/>
      <c r="L81" s="90"/>
      <c r="M81" s="90"/>
      <c r="N81" s="90"/>
      <c r="O81" s="90"/>
      <c r="P81" s="90"/>
      <c r="Q81" s="90"/>
      <c r="R81" s="90"/>
      <c r="S81" s="90"/>
      <c r="X81" s="59"/>
      <c r="Y81" s="8" t="s">
        <v>42</v>
      </c>
      <c r="Z81" s="7" t="s">
        <v>89</v>
      </c>
      <c r="AA81" s="6">
        <v>78</v>
      </c>
    </row>
    <row r="82" spans="1:27" ht="24.75" customHeight="1" x14ac:dyDescent="0.25">
      <c r="A82" s="166"/>
      <c r="B82" s="58" t="s">
        <v>627</v>
      </c>
      <c r="C82" s="58"/>
      <c r="D82" s="58"/>
      <c r="E82" s="58"/>
      <c r="F82" s="58"/>
      <c r="G82" s="58"/>
      <c r="H82" s="58"/>
      <c r="I82" s="109"/>
      <c r="J82" s="90"/>
      <c r="K82" s="90"/>
      <c r="L82" s="90"/>
      <c r="M82" s="90"/>
      <c r="N82" s="90"/>
      <c r="O82" s="90"/>
      <c r="P82" s="90"/>
      <c r="Q82" s="90"/>
      <c r="R82" s="90"/>
      <c r="S82" s="90"/>
      <c r="Y82" s="8" t="s">
        <v>670</v>
      </c>
      <c r="Z82" s="44" t="s">
        <v>80</v>
      </c>
      <c r="AA82" s="6">
        <v>79</v>
      </c>
    </row>
    <row r="83" spans="1:27" ht="24.75" customHeight="1" x14ac:dyDescent="0.25">
      <c r="A83" s="166"/>
      <c r="B83" s="58" t="s">
        <v>627</v>
      </c>
      <c r="C83" s="58"/>
      <c r="D83" s="58"/>
      <c r="E83" s="58"/>
      <c r="F83" s="58"/>
      <c r="G83" s="58"/>
      <c r="H83" s="58"/>
      <c r="I83" s="109"/>
      <c r="J83" s="90"/>
      <c r="K83" s="90"/>
      <c r="L83" s="90"/>
      <c r="M83" s="90"/>
      <c r="N83" s="90"/>
      <c r="O83" s="90"/>
      <c r="P83" s="90"/>
      <c r="Q83" s="90"/>
      <c r="R83" s="90"/>
      <c r="S83" s="90"/>
      <c r="X83" s="59"/>
      <c r="Y83" s="8" t="s">
        <v>657</v>
      </c>
      <c r="Z83" s="7" t="s">
        <v>114</v>
      </c>
      <c r="AA83" s="6">
        <v>80</v>
      </c>
    </row>
    <row r="84" spans="1:27" ht="24.75" customHeight="1" x14ac:dyDescent="0.25">
      <c r="A84" s="166"/>
      <c r="B84" s="58" t="s">
        <v>627</v>
      </c>
      <c r="C84" s="58"/>
      <c r="D84" s="58"/>
      <c r="E84" s="58"/>
      <c r="F84" s="58"/>
      <c r="G84" s="58"/>
      <c r="H84" s="58"/>
      <c r="I84" s="109"/>
      <c r="J84" s="90"/>
      <c r="K84" s="90"/>
      <c r="L84" s="90"/>
      <c r="M84" s="90"/>
      <c r="N84" s="90"/>
      <c r="O84" s="90"/>
      <c r="P84" s="90"/>
      <c r="Q84" s="90"/>
      <c r="R84" s="90"/>
      <c r="S84" s="90"/>
      <c r="X84" s="59"/>
      <c r="Y84" s="8" t="s">
        <v>659</v>
      </c>
      <c r="Z84" s="7" t="s">
        <v>121</v>
      </c>
      <c r="AA84" s="6">
        <v>81</v>
      </c>
    </row>
    <row r="85" spans="1:27" ht="24.75" customHeight="1" x14ac:dyDescent="0.25">
      <c r="A85" s="166"/>
      <c r="B85" s="58" t="s">
        <v>627</v>
      </c>
      <c r="C85" s="58"/>
      <c r="D85" s="58"/>
      <c r="E85" s="58"/>
      <c r="F85" s="58"/>
      <c r="G85" s="58"/>
      <c r="H85" s="58"/>
      <c r="I85" s="109"/>
      <c r="J85" s="90"/>
      <c r="K85" s="90"/>
      <c r="L85" s="90"/>
      <c r="M85" s="90"/>
      <c r="N85" s="90"/>
      <c r="O85" s="90"/>
      <c r="P85" s="90"/>
      <c r="Q85" s="90"/>
      <c r="R85" s="90"/>
      <c r="S85" s="90"/>
      <c r="X85" s="59"/>
      <c r="Y85" s="8" t="s">
        <v>608</v>
      </c>
      <c r="Z85" s="7" t="s">
        <v>128</v>
      </c>
      <c r="AA85" s="6">
        <v>82</v>
      </c>
    </row>
    <row r="86" spans="1:27" ht="24.75" customHeight="1" x14ac:dyDescent="0.25">
      <c r="A86" s="166"/>
      <c r="B86" s="58" t="s">
        <v>627</v>
      </c>
      <c r="C86" s="58"/>
      <c r="D86" s="58"/>
      <c r="E86" s="58"/>
      <c r="F86" s="58"/>
      <c r="G86" s="58"/>
      <c r="H86" s="58"/>
      <c r="I86" s="109"/>
      <c r="J86" s="90"/>
      <c r="K86" s="90"/>
      <c r="L86" s="90"/>
      <c r="M86" s="90"/>
      <c r="N86" s="90"/>
      <c r="O86" s="90"/>
      <c r="P86" s="90"/>
      <c r="Q86" s="90"/>
      <c r="R86" s="90"/>
      <c r="S86" s="90"/>
      <c r="X86" s="59"/>
      <c r="Y86" s="8" t="s">
        <v>20</v>
      </c>
      <c r="Z86" s="7" t="s">
        <v>142</v>
      </c>
      <c r="AA86" s="6">
        <v>83</v>
      </c>
    </row>
    <row r="87" spans="1:27" ht="24.75" customHeight="1" x14ac:dyDescent="0.25">
      <c r="A87" s="166"/>
      <c r="B87" s="58" t="s">
        <v>627</v>
      </c>
      <c r="C87" s="58"/>
      <c r="D87" s="58"/>
      <c r="E87" s="58"/>
      <c r="F87" s="58"/>
      <c r="G87" s="58"/>
      <c r="H87" s="58"/>
      <c r="I87" s="109"/>
      <c r="J87" s="90"/>
      <c r="K87" s="90"/>
      <c r="L87" s="90"/>
      <c r="M87" s="90"/>
      <c r="N87" s="90"/>
      <c r="O87" s="90"/>
      <c r="P87" s="90"/>
      <c r="Q87" s="90"/>
      <c r="R87" s="90"/>
      <c r="S87" s="90"/>
      <c r="Y87" s="7" t="s">
        <v>54</v>
      </c>
      <c r="Z87" s="7" t="s">
        <v>113</v>
      </c>
      <c r="AA87" s="6">
        <v>84</v>
      </c>
    </row>
    <row r="88" spans="1:27" ht="24.75" customHeight="1" x14ac:dyDescent="0.25">
      <c r="A88" s="166"/>
      <c r="B88" s="58" t="s">
        <v>627</v>
      </c>
      <c r="C88" s="58"/>
      <c r="D88" s="58"/>
      <c r="E88" s="58"/>
      <c r="F88" s="58"/>
      <c r="G88" s="58"/>
      <c r="H88" s="58"/>
      <c r="I88" s="109"/>
      <c r="J88" s="90"/>
      <c r="K88" s="90"/>
      <c r="L88" s="90"/>
      <c r="M88" s="90"/>
      <c r="N88" s="90"/>
      <c r="O88" s="90"/>
      <c r="P88" s="90"/>
      <c r="Q88" s="90"/>
      <c r="R88" s="90"/>
      <c r="S88" s="90"/>
      <c r="Y88" s="7" t="s">
        <v>38</v>
      </c>
      <c r="Z88" s="7" t="s">
        <v>81</v>
      </c>
      <c r="AA88" s="6">
        <v>85</v>
      </c>
    </row>
    <row r="89" spans="1:27" ht="24.75" customHeight="1" x14ac:dyDescent="0.25">
      <c r="A89" s="166"/>
      <c r="B89" s="58" t="s">
        <v>627</v>
      </c>
      <c r="C89" s="58"/>
      <c r="D89" s="58"/>
      <c r="E89" s="58"/>
      <c r="F89" s="58"/>
      <c r="G89" s="58"/>
      <c r="H89" s="58"/>
      <c r="I89" s="109"/>
      <c r="J89" s="90"/>
      <c r="K89" s="90"/>
      <c r="L89" s="90"/>
      <c r="M89" s="90"/>
      <c r="N89" s="90"/>
      <c r="O89" s="90"/>
      <c r="P89" s="90"/>
      <c r="Q89" s="90"/>
      <c r="R89" s="90"/>
      <c r="S89" s="90"/>
      <c r="Y89" s="7" t="s">
        <v>606</v>
      </c>
      <c r="Z89" s="7" t="s">
        <v>99</v>
      </c>
      <c r="AA89" s="6">
        <v>86</v>
      </c>
    </row>
    <row r="90" spans="1:27" ht="24.75" customHeight="1" x14ac:dyDescent="0.25">
      <c r="A90" s="166"/>
      <c r="B90" s="58" t="s">
        <v>627</v>
      </c>
      <c r="C90" s="58"/>
      <c r="D90" s="58"/>
      <c r="E90" s="58"/>
      <c r="F90" s="58"/>
      <c r="G90" s="58"/>
      <c r="H90" s="58"/>
      <c r="I90" s="109"/>
      <c r="J90" s="90"/>
      <c r="K90" s="90"/>
      <c r="L90" s="90"/>
      <c r="M90" s="90"/>
      <c r="N90" s="90"/>
      <c r="O90" s="90"/>
      <c r="P90" s="90"/>
      <c r="Q90" s="90"/>
      <c r="R90" s="90"/>
      <c r="S90" s="90"/>
      <c r="X90" s="59"/>
    </row>
    <row r="91" spans="1:27" ht="24.75" customHeight="1" x14ac:dyDescent="0.25">
      <c r="A91" s="166"/>
      <c r="B91" s="58" t="s">
        <v>627</v>
      </c>
      <c r="C91" s="58"/>
      <c r="D91" s="58"/>
      <c r="E91" s="58"/>
      <c r="F91" s="58"/>
      <c r="G91" s="58"/>
      <c r="H91" s="58"/>
      <c r="I91" s="109"/>
      <c r="J91" s="90"/>
      <c r="K91" s="90"/>
      <c r="L91" s="90"/>
      <c r="M91" s="90"/>
      <c r="N91" s="90"/>
      <c r="O91" s="90"/>
      <c r="P91" s="90"/>
      <c r="Q91" s="90"/>
      <c r="R91" s="90"/>
      <c r="S91" s="90"/>
      <c r="X91" s="59"/>
    </row>
    <row r="92" spans="1:27" ht="24.75" customHeight="1" x14ac:dyDescent="0.25">
      <c r="A92" s="166"/>
      <c r="B92" s="58" t="s">
        <v>627</v>
      </c>
      <c r="C92" s="58"/>
      <c r="D92" s="58"/>
      <c r="E92" s="58"/>
      <c r="F92" s="58"/>
      <c r="G92" s="58"/>
      <c r="H92" s="58"/>
      <c r="I92" s="109"/>
      <c r="J92" s="90"/>
      <c r="K92" s="90"/>
      <c r="L92" s="90"/>
      <c r="M92" s="90"/>
      <c r="N92" s="90"/>
      <c r="O92" s="90"/>
      <c r="P92" s="90"/>
      <c r="Q92" s="90"/>
      <c r="R92" s="90"/>
      <c r="S92" s="90"/>
      <c r="X92" s="59"/>
    </row>
    <row r="93" spans="1:27" ht="24.75" customHeight="1" x14ac:dyDescent="0.25">
      <c r="A93" s="166"/>
      <c r="B93" s="58" t="s">
        <v>627</v>
      </c>
      <c r="C93" s="58"/>
      <c r="D93" s="58"/>
      <c r="E93" s="58"/>
      <c r="F93" s="58"/>
      <c r="G93" s="58"/>
      <c r="H93" s="58"/>
      <c r="I93" s="109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1:27" ht="24.75" customHeight="1" x14ac:dyDescent="0.25">
      <c r="A94" s="166"/>
      <c r="B94" s="58" t="s">
        <v>627</v>
      </c>
      <c r="C94" s="58"/>
      <c r="D94" s="58"/>
      <c r="E94" s="58"/>
      <c r="F94" s="58"/>
      <c r="G94" s="58"/>
      <c r="H94" s="58"/>
      <c r="I94" s="109"/>
      <c r="J94" s="90"/>
      <c r="K94" s="90"/>
      <c r="L94" s="90"/>
      <c r="M94" s="90"/>
      <c r="N94" s="90"/>
      <c r="O94" s="90"/>
      <c r="P94" s="90"/>
      <c r="Q94" s="90"/>
      <c r="R94" s="90"/>
      <c r="S94" s="90"/>
    </row>
    <row r="95" spans="1:27" ht="24.75" customHeight="1" x14ac:dyDescent="0.25">
      <c r="A95" s="166"/>
      <c r="B95" s="58" t="s">
        <v>627</v>
      </c>
      <c r="C95" s="58"/>
      <c r="D95" s="58"/>
      <c r="E95" s="58"/>
      <c r="F95" s="58"/>
      <c r="G95" s="58"/>
      <c r="H95" s="58"/>
      <c r="I95" s="109"/>
      <c r="J95" s="90"/>
      <c r="K95" s="90"/>
      <c r="L95" s="90"/>
      <c r="M95" s="90"/>
      <c r="N95" s="90"/>
      <c r="O95" s="90"/>
      <c r="P95" s="90"/>
      <c r="Q95" s="90"/>
      <c r="R95" s="90"/>
      <c r="S95" s="90"/>
    </row>
    <row r="96" spans="1:27" ht="24.75" customHeight="1" x14ac:dyDescent="0.25">
      <c r="A96" s="166"/>
      <c r="B96" s="58" t="s">
        <v>627</v>
      </c>
      <c r="C96" s="58"/>
      <c r="D96" s="58"/>
      <c r="E96" s="58"/>
      <c r="F96" s="58"/>
      <c r="G96" s="58"/>
      <c r="H96" s="58"/>
      <c r="I96" s="109"/>
      <c r="J96" s="90"/>
      <c r="K96" s="90"/>
      <c r="L96" s="90"/>
      <c r="M96" s="90"/>
      <c r="N96" s="90"/>
      <c r="O96" s="90"/>
      <c r="P96" s="90"/>
      <c r="Q96" s="90"/>
      <c r="R96" s="90"/>
      <c r="S96" s="90"/>
    </row>
    <row r="97" spans="1:19" ht="24.75" customHeight="1" x14ac:dyDescent="0.25">
      <c r="A97" s="166"/>
      <c r="B97" s="58" t="s">
        <v>627</v>
      </c>
      <c r="C97" s="58"/>
      <c r="D97" s="58"/>
      <c r="E97" s="58"/>
      <c r="F97" s="58"/>
      <c r="G97" s="58"/>
      <c r="H97" s="58"/>
      <c r="I97" s="109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1:19" ht="24.75" customHeight="1" x14ac:dyDescent="0.25">
      <c r="A98" s="166"/>
      <c r="B98" s="58" t="s">
        <v>627</v>
      </c>
      <c r="C98" s="58"/>
      <c r="D98" s="58"/>
      <c r="E98" s="58"/>
      <c r="F98" s="58"/>
      <c r="G98" s="58"/>
      <c r="H98" s="58"/>
      <c r="I98" s="109"/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1:19" ht="24.75" customHeight="1" x14ac:dyDescent="0.25">
      <c r="A99" s="166"/>
      <c r="B99" s="58" t="s">
        <v>627</v>
      </c>
      <c r="C99" s="58"/>
      <c r="D99" s="58"/>
      <c r="E99" s="58"/>
      <c r="F99" s="58"/>
      <c r="G99" s="58"/>
      <c r="H99" s="58"/>
      <c r="I99" s="109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ht="24.75" customHeight="1" x14ac:dyDescent="0.25">
      <c r="A100" s="166"/>
      <c r="B100" s="58" t="s">
        <v>627</v>
      </c>
      <c r="C100" s="58"/>
      <c r="D100" s="58"/>
      <c r="E100" s="58"/>
      <c r="F100" s="58"/>
      <c r="G100" s="58"/>
      <c r="H100" s="58"/>
      <c r="I100" s="109"/>
      <c r="J100" s="90"/>
      <c r="K100" s="90"/>
      <c r="L100" s="90"/>
      <c r="M100" s="90"/>
      <c r="N100" s="90"/>
      <c r="O100" s="90"/>
      <c r="P100" s="90"/>
      <c r="Q100" s="90"/>
      <c r="R100" s="90"/>
      <c r="S100" s="90"/>
    </row>
    <row r="101" spans="1:19" ht="24.75" customHeight="1" x14ac:dyDescent="0.25">
      <c r="A101" s="166"/>
      <c r="B101" s="58" t="s">
        <v>627</v>
      </c>
      <c r="C101" s="58"/>
      <c r="D101" s="58"/>
      <c r="E101" s="58"/>
      <c r="F101" s="58"/>
      <c r="G101" s="58"/>
      <c r="H101" s="58"/>
      <c r="I101" s="109"/>
      <c r="J101" s="90"/>
      <c r="K101" s="90"/>
      <c r="L101" s="90"/>
      <c r="M101" s="90"/>
      <c r="N101" s="90"/>
      <c r="O101" s="90"/>
      <c r="P101" s="90"/>
      <c r="Q101" s="90"/>
      <c r="R101" s="90"/>
      <c r="S101" s="90"/>
    </row>
    <row r="102" spans="1:19" ht="24.75" customHeight="1" x14ac:dyDescent="0.25">
      <c r="A102" s="166"/>
      <c r="B102" s="58" t="s">
        <v>627</v>
      </c>
      <c r="C102" s="58"/>
      <c r="D102" s="58"/>
      <c r="E102" s="58"/>
      <c r="F102" s="58"/>
      <c r="G102" s="58"/>
      <c r="H102" s="58"/>
      <c r="I102" s="109"/>
      <c r="J102" s="90"/>
      <c r="K102" s="90"/>
      <c r="L102" s="90"/>
      <c r="M102" s="90"/>
      <c r="N102" s="90"/>
      <c r="O102" s="90"/>
      <c r="P102" s="90"/>
      <c r="Q102" s="90"/>
      <c r="R102" s="90"/>
      <c r="S102" s="90"/>
    </row>
    <row r="103" spans="1:19" ht="24.75" customHeight="1" x14ac:dyDescent="0.25">
      <c r="A103" s="166"/>
      <c r="B103" s="58" t="s">
        <v>627</v>
      </c>
      <c r="C103" s="58"/>
      <c r="D103" s="58"/>
      <c r="E103" s="58"/>
      <c r="F103" s="58"/>
      <c r="G103" s="58"/>
      <c r="H103" s="58"/>
      <c r="I103" s="109"/>
      <c r="J103" s="90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19" ht="24.75" customHeight="1" x14ac:dyDescent="0.25">
      <c r="A104" s="166"/>
      <c r="B104" s="58" t="s">
        <v>627</v>
      </c>
      <c r="C104" s="58"/>
      <c r="D104" s="58"/>
      <c r="E104" s="58"/>
      <c r="F104" s="58"/>
      <c r="G104" s="58"/>
      <c r="H104" s="58"/>
      <c r="I104" s="109"/>
      <c r="J104" s="90"/>
      <c r="K104" s="90"/>
      <c r="L104" s="90"/>
      <c r="M104" s="90"/>
      <c r="N104" s="90"/>
      <c r="O104" s="90"/>
      <c r="P104" s="90"/>
      <c r="Q104" s="90"/>
      <c r="R104" s="90"/>
      <c r="S104" s="90"/>
    </row>
    <row r="105" spans="1:19" ht="24.75" customHeight="1" x14ac:dyDescent="0.25">
      <c r="A105" s="166"/>
      <c r="B105" s="58" t="s">
        <v>627</v>
      </c>
      <c r="C105" s="58"/>
      <c r="D105" s="58"/>
      <c r="E105" s="58"/>
      <c r="F105" s="58"/>
      <c r="G105" s="58"/>
      <c r="H105" s="58"/>
      <c r="I105" s="109"/>
      <c r="J105" s="90"/>
      <c r="K105" s="90"/>
      <c r="L105" s="90"/>
      <c r="M105" s="90"/>
      <c r="N105" s="90"/>
      <c r="O105" s="90"/>
      <c r="P105" s="90"/>
      <c r="Q105" s="90"/>
      <c r="R105" s="90"/>
      <c r="S105" s="90"/>
    </row>
    <row r="106" spans="1:19" ht="24.75" customHeight="1" x14ac:dyDescent="0.25">
      <c r="A106" s="166"/>
      <c r="B106" s="58" t="s">
        <v>627</v>
      </c>
      <c r="C106" s="58"/>
      <c r="D106" s="58"/>
      <c r="E106" s="58"/>
      <c r="F106" s="58"/>
      <c r="G106" s="58"/>
      <c r="H106" s="58"/>
      <c r="I106" s="109"/>
      <c r="J106" s="90"/>
      <c r="K106" s="90"/>
      <c r="L106" s="90"/>
      <c r="M106" s="90"/>
      <c r="N106" s="90"/>
      <c r="O106" s="90"/>
      <c r="P106" s="90"/>
      <c r="Q106" s="90"/>
      <c r="R106" s="90"/>
      <c r="S106" s="90"/>
    </row>
    <row r="107" spans="1:19" ht="24.75" customHeight="1" x14ac:dyDescent="0.25">
      <c r="A107" s="166"/>
      <c r="B107" s="58" t="s">
        <v>627</v>
      </c>
      <c r="C107" s="58"/>
      <c r="D107" s="58"/>
      <c r="E107" s="58"/>
      <c r="F107" s="58"/>
      <c r="G107" s="58"/>
      <c r="H107" s="58"/>
      <c r="I107" s="109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19" ht="24.75" customHeight="1" x14ac:dyDescent="0.25">
      <c r="A108" s="166"/>
      <c r="B108" s="58" t="s">
        <v>627</v>
      </c>
      <c r="C108" s="58"/>
      <c r="D108" s="58"/>
      <c r="E108" s="58"/>
      <c r="F108" s="58"/>
      <c r="G108" s="58"/>
      <c r="H108" s="58"/>
      <c r="I108" s="109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19" ht="24.75" customHeight="1" x14ac:dyDescent="0.25">
      <c r="A109" s="166"/>
      <c r="B109" s="58" t="s">
        <v>627</v>
      </c>
      <c r="C109" s="58"/>
      <c r="D109" s="58"/>
      <c r="E109" s="58"/>
      <c r="F109" s="58"/>
      <c r="G109" s="58"/>
      <c r="H109" s="58"/>
      <c r="I109" s="109"/>
      <c r="J109" s="90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1:19" ht="24.75" customHeight="1" x14ac:dyDescent="0.25">
      <c r="A110" s="166"/>
      <c r="B110" s="58" t="s">
        <v>627</v>
      </c>
      <c r="C110" s="58"/>
      <c r="D110" s="58"/>
      <c r="E110" s="58"/>
      <c r="F110" s="58"/>
      <c r="G110" s="58"/>
      <c r="H110" s="58"/>
      <c r="I110" s="109"/>
      <c r="J110" s="90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1:19" ht="24.75" customHeight="1" x14ac:dyDescent="0.25">
      <c r="A111" s="166"/>
      <c r="B111" s="58" t="s">
        <v>627</v>
      </c>
      <c r="C111" s="58"/>
      <c r="D111" s="58"/>
      <c r="E111" s="58"/>
      <c r="F111" s="58"/>
      <c r="G111" s="58"/>
      <c r="H111" s="58"/>
      <c r="I111" s="109"/>
      <c r="J111" s="90"/>
      <c r="K111" s="90"/>
      <c r="L111" s="90"/>
      <c r="M111" s="90"/>
      <c r="N111" s="90"/>
      <c r="O111" s="90"/>
      <c r="P111" s="90"/>
      <c r="Q111" s="90"/>
      <c r="R111" s="90"/>
      <c r="S111" s="90"/>
    </row>
    <row r="112" spans="1:19" ht="24.75" customHeight="1" x14ac:dyDescent="0.25">
      <c r="A112" s="166"/>
      <c r="B112" s="58" t="s">
        <v>627</v>
      </c>
      <c r="C112" s="58"/>
      <c r="D112" s="58"/>
      <c r="E112" s="58"/>
      <c r="F112" s="58"/>
      <c r="G112" s="58"/>
      <c r="H112" s="58"/>
      <c r="I112" s="109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ht="24.75" customHeight="1" x14ac:dyDescent="0.25">
      <c r="A113" s="166"/>
      <c r="B113" s="58" t="s">
        <v>627</v>
      </c>
      <c r="C113" s="58"/>
      <c r="D113" s="58"/>
      <c r="E113" s="58"/>
      <c r="F113" s="58"/>
      <c r="G113" s="58"/>
      <c r="H113" s="58"/>
      <c r="I113" s="109"/>
      <c r="J113" s="90"/>
      <c r="K113" s="90"/>
      <c r="L113" s="90"/>
      <c r="M113" s="90"/>
      <c r="N113" s="90"/>
      <c r="O113" s="90"/>
      <c r="P113" s="90"/>
      <c r="Q113" s="90"/>
      <c r="R113" s="90"/>
      <c r="S113" s="90"/>
    </row>
    <row r="114" spans="1:19" ht="24.75" customHeight="1" x14ac:dyDescent="0.25">
      <c r="A114" s="166"/>
      <c r="B114" s="58" t="s">
        <v>627</v>
      </c>
      <c r="C114" s="58"/>
      <c r="D114" s="58"/>
      <c r="E114" s="58"/>
      <c r="F114" s="58"/>
      <c r="G114" s="58"/>
      <c r="H114" s="58"/>
      <c r="I114" s="109"/>
      <c r="J114" s="90"/>
      <c r="K114" s="90"/>
      <c r="L114" s="90"/>
      <c r="M114" s="90"/>
      <c r="N114" s="90"/>
      <c r="O114" s="90"/>
      <c r="P114" s="90"/>
      <c r="Q114" s="90"/>
      <c r="R114" s="90"/>
      <c r="S114" s="90"/>
    </row>
    <row r="115" spans="1:19" ht="24.75" customHeight="1" x14ac:dyDescent="0.25">
      <c r="A115" s="166"/>
      <c r="B115" s="58" t="s">
        <v>627</v>
      </c>
      <c r="C115" s="58"/>
      <c r="D115" s="58"/>
      <c r="E115" s="58"/>
      <c r="F115" s="58"/>
      <c r="G115" s="58"/>
      <c r="H115" s="58"/>
      <c r="I115" s="109"/>
      <c r="J115" s="90"/>
      <c r="K115" s="90"/>
      <c r="L115" s="90"/>
      <c r="M115" s="90"/>
      <c r="N115" s="90"/>
      <c r="O115" s="90"/>
      <c r="P115" s="90"/>
      <c r="Q115" s="90"/>
      <c r="R115" s="90"/>
      <c r="S115" s="90"/>
    </row>
    <row r="116" spans="1:19" ht="24.75" customHeight="1" x14ac:dyDescent="0.25">
      <c r="A116" s="166"/>
      <c r="B116" s="58" t="s">
        <v>627</v>
      </c>
      <c r="C116" s="58"/>
      <c r="D116" s="58"/>
      <c r="E116" s="58"/>
      <c r="F116" s="58"/>
      <c r="G116" s="58"/>
      <c r="H116" s="58"/>
      <c r="I116" s="109"/>
      <c r="J116" s="90"/>
      <c r="K116" s="90"/>
      <c r="L116" s="90"/>
      <c r="M116" s="90"/>
      <c r="N116" s="90"/>
      <c r="O116" s="90"/>
      <c r="P116" s="90"/>
      <c r="Q116" s="90"/>
      <c r="R116" s="90"/>
      <c r="S116" s="90"/>
    </row>
    <row r="117" spans="1:19" ht="24.75" customHeight="1" x14ac:dyDescent="0.25">
      <c r="A117" s="166"/>
      <c r="B117" s="58" t="s">
        <v>627</v>
      </c>
      <c r="C117" s="58"/>
      <c r="D117" s="58"/>
      <c r="E117" s="58"/>
      <c r="F117" s="58"/>
      <c r="G117" s="58"/>
      <c r="H117" s="58"/>
      <c r="I117" s="109"/>
      <c r="J117" s="90"/>
      <c r="K117" s="90"/>
      <c r="L117" s="90"/>
      <c r="M117" s="90"/>
      <c r="N117" s="90"/>
      <c r="O117" s="90"/>
      <c r="P117" s="90"/>
      <c r="Q117" s="90"/>
      <c r="R117" s="90"/>
      <c r="S117" s="90"/>
    </row>
    <row r="118" spans="1:19" ht="24.75" customHeight="1" x14ac:dyDescent="0.25">
      <c r="A118" s="166"/>
      <c r="B118" s="58" t="s">
        <v>627</v>
      </c>
      <c r="C118" s="58"/>
      <c r="D118" s="58"/>
      <c r="E118" s="58"/>
      <c r="F118" s="58"/>
      <c r="G118" s="58"/>
      <c r="H118" s="58"/>
      <c r="I118" s="109"/>
      <c r="J118" s="90"/>
      <c r="K118" s="90"/>
      <c r="L118" s="90"/>
      <c r="M118" s="90"/>
      <c r="N118" s="90"/>
      <c r="O118" s="90"/>
      <c r="P118" s="90"/>
      <c r="Q118" s="90"/>
      <c r="R118" s="90"/>
      <c r="S118" s="90"/>
    </row>
    <row r="119" spans="1:19" ht="24.75" customHeight="1" x14ac:dyDescent="0.25">
      <c r="A119" s="166"/>
      <c r="B119" s="58" t="s">
        <v>627</v>
      </c>
      <c r="C119" s="58"/>
      <c r="D119" s="58"/>
      <c r="E119" s="58"/>
      <c r="F119" s="58"/>
      <c r="G119" s="58"/>
      <c r="H119" s="58"/>
      <c r="I119" s="109"/>
      <c r="J119" s="90"/>
      <c r="K119" s="90"/>
      <c r="L119" s="90"/>
      <c r="M119" s="90"/>
      <c r="N119" s="90"/>
      <c r="O119" s="90"/>
      <c r="P119" s="90"/>
      <c r="Q119" s="90"/>
      <c r="R119" s="90"/>
      <c r="S119" s="90"/>
    </row>
    <row r="120" spans="1:19" ht="24.75" customHeight="1" x14ac:dyDescent="0.25">
      <c r="A120" s="166"/>
      <c r="B120" s="58" t="s">
        <v>627</v>
      </c>
      <c r="C120" s="58"/>
      <c r="D120" s="58"/>
      <c r="E120" s="58"/>
      <c r="F120" s="58"/>
      <c r="G120" s="58"/>
      <c r="H120" s="58"/>
      <c r="I120" s="109"/>
      <c r="J120" s="90"/>
      <c r="K120" s="90"/>
      <c r="L120" s="90"/>
      <c r="M120" s="90"/>
      <c r="N120" s="90"/>
      <c r="O120" s="90"/>
      <c r="P120" s="90"/>
      <c r="Q120" s="90"/>
      <c r="R120" s="90"/>
      <c r="S120" s="90"/>
    </row>
    <row r="121" spans="1:19" ht="24.75" customHeight="1" x14ac:dyDescent="0.25">
      <c r="A121" s="166"/>
      <c r="B121" s="58" t="s">
        <v>627</v>
      </c>
      <c r="C121" s="58"/>
      <c r="D121" s="58"/>
      <c r="E121" s="58"/>
      <c r="F121" s="58"/>
      <c r="G121" s="58"/>
      <c r="H121" s="58"/>
      <c r="I121" s="109"/>
      <c r="J121" s="90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ht="24.75" customHeight="1" x14ac:dyDescent="0.25">
      <c r="A122" s="166"/>
      <c r="B122" s="58" t="s">
        <v>627</v>
      </c>
      <c r="C122" s="58"/>
      <c r="D122" s="58"/>
      <c r="E122" s="58"/>
      <c r="F122" s="58"/>
      <c r="G122" s="58"/>
      <c r="H122" s="58"/>
      <c r="I122" s="109"/>
      <c r="J122" s="90"/>
      <c r="K122" s="90"/>
      <c r="L122" s="90"/>
      <c r="M122" s="90"/>
      <c r="N122" s="90"/>
      <c r="O122" s="90"/>
      <c r="P122" s="90"/>
      <c r="Q122" s="90"/>
      <c r="R122" s="90"/>
      <c r="S122" s="90"/>
    </row>
    <row r="123" spans="1:19" ht="24.75" customHeight="1" x14ac:dyDescent="0.25">
      <c r="A123" s="166"/>
      <c r="B123" s="58" t="s">
        <v>627</v>
      </c>
      <c r="C123" s="58"/>
      <c r="D123" s="58"/>
      <c r="E123" s="58"/>
      <c r="F123" s="58"/>
      <c r="G123" s="58"/>
      <c r="H123" s="58"/>
      <c r="I123" s="109"/>
      <c r="J123" s="90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19" ht="24.75" customHeight="1" x14ac:dyDescent="0.25">
      <c r="A124" s="166"/>
      <c r="B124" s="58" t="s">
        <v>627</v>
      </c>
      <c r="C124" s="58"/>
      <c r="D124" s="58"/>
      <c r="E124" s="58"/>
      <c r="F124" s="58"/>
      <c r="G124" s="58"/>
      <c r="H124" s="58"/>
      <c r="I124" s="109"/>
      <c r="J124" s="90"/>
      <c r="K124" s="90"/>
      <c r="L124" s="90"/>
      <c r="M124" s="90"/>
      <c r="N124" s="90"/>
      <c r="O124" s="90"/>
      <c r="P124" s="90"/>
      <c r="Q124" s="90"/>
      <c r="R124" s="90"/>
      <c r="S124" s="90"/>
    </row>
    <row r="125" spans="1:19" ht="24.75" customHeight="1" x14ac:dyDescent="0.25">
      <c r="A125" s="166"/>
      <c r="B125" s="58" t="s">
        <v>627</v>
      </c>
      <c r="C125" s="58"/>
      <c r="D125" s="58"/>
      <c r="E125" s="58"/>
      <c r="F125" s="58"/>
      <c r="G125" s="58"/>
      <c r="H125" s="58"/>
      <c r="I125" s="109"/>
      <c r="J125" s="90"/>
      <c r="K125" s="90"/>
      <c r="L125" s="90"/>
      <c r="M125" s="90"/>
      <c r="N125" s="90"/>
      <c r="O125" s="90"/>
      <c r="P125" s="90"/>
      <c r="Q125" s="90"/>
      <c r="R125" s="90"/>
      <c r="S125" s="90"/>
    </row>
    <row r="126" spans="1:19" ht="24.75" customHeight="1" x14ac:dyDescent="0.25">
      <c r="A126" s="166"/>
      <c r="B126" s="58" t="s">
        <v>627</v>
      </c>
      <c r="C126" s="58"/>
      <c r="D126" s="58"/>
      <c r="E126" s="58"/>
      <c r="F126" s="58"/>
      <c r="G126" s="58"/>
      <c r="H126" s="58"/>
      <c r="I126" s="109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1:19" ht="24.75" customHeight="1" x14ac:dyDescent="0.25">
      <c r="A127" s="166"/>
      <c r="B127" s="58" t="s">
        <v>627</v>
      </c>
      <c r="C127" s="58"/>
      <c r="D127" s="58"/>
      <c r="E127" s="58"/>
      <c r="F127" s="58"/>
      <c r="G127" s="58"/>
      <c r="H127" s="58"/>
      <c r="I127" s="109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ht="24.75" customHeight="1" x14ac:dyDescent="0.25">
      <c r="A128" s="166"/>
      <c r="B128" s="58" t="s">
        <v>627</v>
      </c>
      <c r="C128" s="58"/>
      <c r="D128" s="58"/>
      <c r="E128" s="58"/>
      <c r="F128" s="58"/>
      <c r="G128" s="58"/>
      <c r="H128" s="58"/>
      <c r="I128" s="109"/>
      <c r="J128" s="90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1:19" ht="24.75" customHeight="1" x14ac:dyDescent="0.25">
      <c r="A129" s="166"/>
      <c r="B129" s="58" t="s">
        <v>627</v>
      </c>
      <c r="C129" s="58"/>
      <c r="D129" s="58"/>
      <c r="E129" s="58"/>
      <c r="F129" s="58"/>
      <c r="G129" s="58"/>
      <c r="H129" s="58"/>
      <c r="I129" s="109"/>
      <c r="J129" s="90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1:19" ht="24.75" customHeight="1" x14ac:dyDescent="0.25">
      <c r="A130" s="166"/>
      <c r="B130" s="58" t="s">
        <v>627</v>
      </c>
      <c r="C130" s="58"/>
      <c r="D130" s="58"/>
      <c r="E130" s="58"/>
      <c r="F130" s="58"/>
      <c r="G130" s="58"/>
      <c r="H130" s="58"/>
      <c r="I130" s="109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ht="24.75" customHeight="1" x14ac:dyDescent="0.25">
      <c r="A131" s="166"/>
      <c r="B131" s="58" t="s">
        <v>627</v>
      </c>
      <c r="C131" s="58"/>
      <c r="D131" s="58"/>
      <c r="E131" s="58"/>
      <c r="F131" s="58"/>
      <c r="G131" s="58"/>
      <c r="H131" s="58"/>
      <c r="I131" s="109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ht="24.75" customHeight="1" x14ac:dyDescent="0.25">
      <c r="A132" s="166"/>
      <c r="B132" s="58" t="s">
        <v>627</v>
      </c>
      <c r="C132" s="58"/>
      <c r="D132" s="58"/>
      <c r="E132" s="58"/>
      <c r="F132" s="58"/>
      <c r="G132" s="58"/>
      <c r="H132" s="58"/>
      <c r="I132" s="109"/>
      <c r="J132" s="90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1:19" ht="24.75" customHeight="1" x14ac:dyDescent="0.25">
      <c r="A133" s="166"/>
      <c r="B133" s="58" t="s">
        <v>627</v>
      </c>
      <c r="C133" s="58"/>
      <c r="D133" s="58"/>
      <c r="E133" s="58"/>
      <c r="F133" s="58"/>
      <c r="G133" s="58"/>
      <c r="H133" s="58"/>
      <c r="I133" s="109"/>
      <c r="J133" s="90"/>
      <c r="K133" s="90"/>
      <c r="L133" s="90"/>
      <c r="M133" s="90"/>
      <c r="N133" s="90"/>
      <c r="O133" s="90"/>
      <c r="P133" s="90"/>
      <c r="Q133" s="90"/>
      <c r="R133" s="90"/>
      <c r="S133" s="90"/>
    </row>
    <row r="134" spans="1:19" ht="24.75" customHeight="1" x14ac:dyDescent="0.25">
      <c r="A134" s="166"/>
      <c r="B134" s="58" t="s">
        <v>627</v>
      </c>
      <c r="C134" s="58"/>
      <c r="D134" s="58"/>
      <c r="E134" s="58"/>
      <c r="F134" s="58"/>
      <c r="G134" s="58"/>
      <c r="H134" s="58"/>
      <c r="I134" s="109"/>
      <c r="J134" s="90"/>
      <c r="K134" s="90"/>
      <c r="L134" s="90"/>
      <c r="M134" s="90"/>
      <c r="N134" s="90"/>
      <c r="O134" s="90"/>
      <c r="P134" s="90"/>
      <c r="Q134" s="90"/>
      <c r="R134" s="90"/>
      <c r="S134" s="90"/>
    </row>
    <row r="135" spans="1:19" ht="24.75" customHeight="1" x14ac:dyDescent="0.25">
      <c r="A135" s="166"/>
      <c r="B135" s="58" t="s">
        <v>627</v>
      </c>
      <c r="C135" s="58"/>
      <c r="D135" s="58"/>
      <c r="E135" s="58"/>
      <c r="F135" s="58"/>
      <c r="G135" s="58"/>
      <c r="H135" s="58"/>
      <c r="I135" s="109"/>
      <c r="J135" s="90"/>
      <c r="K135" s="90"/>
      <c r="L135" s="90"/>
      <c r="M135" s="90"/>
      <c r="N135" s="90"/>
      <c r="O135" s="90"/>
      <c r="P135" s="90"/>
      <c r="Q135" s="90"/>
      <c r="R135" s="90"/>
      <c r="S135" s="90"/>
    </row>
    <row r="136" spans="1:19" ht="24.75" customHeight="1" x14ac:dyDescent="0.25">
      <c r="A136" s="166"/>
      <c r="B136" s="58" t="s">
        <v>627</v>
      </c>
      <c r="C136" s="58"/>
      <c r="D136" s="58"/>
      <c r="E136" s="58"/>
      <c r="F136" s="58"/>
      <c r="G136" s="58"/>
      <c r="H136" s="58"/>
      <c r="I136" s="109"/>
      <c r="J136" s="90"/>
      <c r="K136" s="90"/>
      <c r="L136" s="90"/>
      <c r="M136" s="90"/>
      <c r="N136" s="90"/>
      <c r="O136" s="90"/>
      <c r="P136" s="90"/>
      <c r="Q136" s="90"/>
      <c r="R136" s="90"/>
      <c r="S136" s="90"/>
    </row>
    <row r="137" spans="1:19" ht="24.75" customHeight="1" x14ac:dyDescent="0.25">
      <c r="A137" s="166"/>
      <c r="B137" s="58" t="s">
        <v>627</v>
      </c>
      <c r="C137" s="58"/>
      <c r="D137" s="58"/>
      <c r="E137" s="58"/>
      <c r="F137" s="58"/>
      <c r="G137" s="58"/>
      <c r="H137" s="58"/>
      <c r="I137" s="109"/>
      <c r="J137" s="90"/>
      <c r="K137" s="90"/>
      <c r="L137" s="90"/>
      <c r="M137" s="90"/>
      <c r="N137" s="90"/>
      <c r="O137" s="90"/>
      <c r="P137" s="90"/>
      <c r="Q137" s="90"/>
      <c r="R137" s="90"/>
      <c r="S137" s="90"/>
    </row>
    <row r="138" spans="1:19" ht="24.75" customHeight="1" x14ac:dyDescent="0.25">
      <c r="A138" s="166"/>
      <c r="B138" s="58" t="s">
        <v>627</v>
      </c>
      <c r="C138" s="58"/>
      <c r="D138" s="58"/>
      <c r="E138" s="58"/>
      <c r="F138" s="58"/>
      <c r="G138" s="58"/>
      <c r="H138" s="58"/>
      <c r="I138" s="109"/>
      <c r="J138" s="90"/>
      <c r="K138" s="90"/>
      <c r="L138" s="90"/>
      <c r="M138" s="90"/>
      <c r="N138" s="90"/>
      <c r="O138" s="90"/>
      <c r="P138" s="90"/>
      <c r="Q138" s="90"/>
      <c r="R138" s="90"/>
      <c r="S138" s="90"/>
    </row>
    <row r="139" spans="1:19" ht="24.75" customHeight="1" x14ac:dyDescent="0.25">
      <c r="A139" s="166"/>
      <c r="B139" s="58" t="s">
        <v>627</v>
      </c>
      <c r="C139" s="58"/>
      <c r="D139" s="58"/>
      <c r="E139" s="58"/>
      <c r="F139" s="58"/>
      <c r="G139" s="58"/>
      <c r="H139" s="58"/>
      <c r="I139" s="109"/>
      <c r="J139" s="90"/>
      <c r="K139" s="90"/>
      <c r="L139" s="90"/>
      <c r="M139" s="90"/>
      <c r="N139" s="90"/>
      <c r="O139" s="90"/>
      <c r="P139" s="90"/>
      <c r="Q139" s="90"/>
      <c r="R139" s="90"/>
      <c r="S139" s="90"/>
    </row>
    <row r="140" spans="1:19" ht="24.75" customHeight="1" x14ac:dyDescent="0.25">
      <c r="A140" s="166"/>
      <c r="B140" s="58" t="s">
        <v>627</v>
      </c>
      <c r="C140" s="58"/>
      <c r="D140" s="58"/>
      <c r="E140" s="58"/>
      <c r="F140" s="58"/>
      <c r="G140" s="58"/>
      <c r="H140" s="58"/>
      <c r="I140" s="109"/>
      <c r="J140" s="90"/>
      <c r="K140" s="90"/>
      <c r="L140" s="90"/>
      <c r="M140" s="90"/>
      <c r="N140" s="90"/>
      <c r="O140" s="90"/>
      <c r="P140" s="90"/>
      <c r="Q140" s="90"/>
      <c r="R140" s="90"/>
      <c r="S140" s="90"/>
    </row>
    <row r="141" spans="1:19" ht="24.75" customHeight="1" x14ac:dyDescent="0.25">
      <c r="A141" s="166"/>
      <c r="B141" s="58" t="s">
        <v>627</v>
      </c>
      <c r="C141" s="58"/>
      <c r="D141" s="58"/>
      <c r="E141" s="58"/>
      <c r="F141" s="58"/>
      <c r="G141" s="58"/>
      <c r="H141" s="58"/>
      <c r="I141" s="109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24.75" customHeight="1" x14ac:dyDescent="0.25">
      <c r="A142" s="166"/>
      <c r="B142" s="58" t="s">
        <v>627</v>
      </c>
      <c r="C142" s="58"/>
      <c r="D142" s="58"/>
      <c r="E142" s="58"/>
      <c r="F142" s="58"/>
      <c r="G142" s="58"/>
      <c r="H142" s="58"/>
      <c r="I142" s="109"/>
      <c r="J142" s="90"/>
      <c r="K142" s="90"/>
      <c r="L142" s="90"/>
      <c r="M142" s="90"/>
      <c r="N142" s="90"/>
      <c r="O142" s="90"/>
      <c r="P142" s="90"/>
      <c r="Q142" s="90"/>
      <c r="R142" s="90"/>
      <c r="S142" s="90"/>
    </row>
    <row r="143" spans="1:19" ht="24.75" customHeight="1" x14ac:dyDescent="0.25">
      <c r="A143" s="166"/>
      <c r="B143" s="58" t="s">
        <v>627</v>
      </c>
      <c r="C143" s="58"/>
      <c r="D143" s="58"/>
      <c r="E143" s="58"/>
      <c r="F143" s="58"/>
      <c r="G143" s="58"/>
      <c r="H143" s="58"/>
      <c r="I143" s="109"/>
      <c r="J143" s="90"/>
      <c r="K143" s="90"/>
      <c r="L143" s="90"/>
      <c r="M143" s="90"/>
      <c r="N143" s="90"/>
      <c r="O143" s="90"/>
      <c r="P143" s="90"/>
      <c r="Q143" s="90"/>
      <c r="R143" s="90"/>
      <c r="S143" s="90"/>
    </row>
    <row r="144" spans="1:19" ht="24.75" customHeight="1" x14ac:dyDescent="0.25">
      <c r="A144" s="166"/>
      <c r="B144" s="58" t="s">
        <v>627</v>
      </c>
      <c r="C144" s="58"/>
      <c r="D144" s="58"/>
      <c r="E144" s="58"/>
      <c r="F144" s="58"/>
      <c r="G144" s="58"/>
      <c r="H144" s="58"/>
      <c r="I144" s="109"/>
      <c r="J144" s="90"/>
      <c r="K144" s="90"/>
      <c r="L144" s="90"/>
      <c r="M144" s="90"/>
      <c r="N144" s="90"/>
      <c r="O144" s="90"/>
      <c r="P144" s="90"/>
      <c r="Q144" s="90"/>
      <c r="R144" s="90"/>
      <c r="S144" s="90"/>
    </row>
    <row r="145" spans="1:19" ht="24.75" customHeight="1" x14ac:dyDescent="0.25">
      <c r="A145" s="166"/>
      <c r="B145" s="58" t="s">
        <v>627</v>
      </c>
      <c r="C145" s="58"/>
      <c r="D145" s="58"/>
      <c r="E145" s="58"/>
      <c r="F145" s="58"/>
      <c r="G145" s="58"/>
      <c r="H145" s="58"/>
      <c r="I145" s="109"/>
      <c r="J145" s="90"/>
      <c r="K145" s="90"/>
      <c r="L145" s="90"/>
      <c r="M145" s="90"/>
      <c r="N145" s="90"/>
      <c r="O145" s="90"/>
      <c r="P145" s="90"/>
      <c r="Q145" s="90"/>
      <c r="R145" s="90"/>
      <c r="S145" s="90"/>
    </row>
    <row r="146" spans="1:19" ht="24.75" customHeight="1" x14ac:dyDescent="0.25">
      <c r="A146" s="166"/>
      <c r="B146" s="58" t="s">
        <v>627</v>
      </c>
      <c r="C146" s="58"/>
      <c r="D146" s="58"/>
      <c r="E146" s="58"/>
      <c r="F146" s="58"/>
      <c r="G146" s="58"/>
      <c r="H146" s="58"/>
      <c r="I146" s="109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 ht="24.75" customHeight="1" x14ac:dyDescent="0.25">
      <c r="A147" s="166"/>
      <c r="B147" s="58" t="s">
        <v>627</v>
      </c>
      <c r="C147" s="58"/>
      <c r="D147" s="58"/>
      <c r="E147" s="58"/>
      <c r="F147" s="58"/>
      <c r="G147" s="58"/>
      <c r="H147" s="58"/>
      <c r="I147" s="109"/>
      <c r="J147" s="90"/>
      <c r="K147" s="90"/>
      <c r="L147" s="90"/>
      <c r="M147" s="90"/>
      <c r="N147" s="90"/>
      <c r="O147" s="90"/>
      <c r="P147" s="90"/>
      <c r="Q147" s="90"/>
      <c r="R147" s="90"/>
      <c r="S147" s="90"/>
    </row>
    <row r="148" spans="1:19" ht="24.75" customHeight="1" x14ac:dyDescent="0.25">
      <c r="A148" s="166"/>
      <c r="B148" s="58" t="s">
        <v>627</v>
      </c>
      <c r="C148" s="58"/>
      <c r="D148" s="58"/>
      <c r="E148" s="58"/>
      <c r="F148" s="58"/>
      <c r="G148" s="58"/>
      <c r="H148" s="58"/>
      <c r="I148" s="109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ht="24.75" customHeight="1" x14ac:dyDescent="0.25">
      <c r="A149" s="166"/>
      <c r="B149" s="58" t="s">
        <v>627</v>
      </c>
      <c r="C149" s="58"/>
      <c r="D149" s="58"/>
      <c r="E149" s="58"/>
      <c r="F149" s="58"/>
      <c r="G149" s="58"/>
      <c r="H149" s="58"/>
      <c r="I149" s="109"/>
      <c r="J149" s="90"/>
      <c r="K149" s="90"/>
      <c r="L149" s="90"/>
      <c r="M149" s="90"/>
      <c r="N149" s="90"/>
      <c r="O149" s="90"/>
      <c r="P149" s="90"/>
      <c r="Q149" s="90"/>
      <c r="R149" s="90"/>
      <c r="S149" s="90"/>
    </row>
    <row r="150" spans="1:19" ht="24.75" customHeight="1" x14ac:dyDescent="0.25">
      <c r="A150" s="166"/>
      <c r="B150" s="58" t="s">
        <v>627</v>
      </c>
      <c r="C150" s="58"/>
      <c r="D150" s="58"/>
      <c r="E150" s="58"/>
      <c r="F150" s="58"/>
      <c r="G150" s="58"/>
      <c r="H150" s="58"/>
      <c r="I150" s="109"/>
      <c r="J150" s="90"/>
      <c r="K150" s="90"/>
      <c r="L150" s="90"/>
      <c r="M150" s="90"/>
      <c r="N150" s="90"/>
      <c r="O150" s="90"/>
      <c r="P150" s="90"/>
      <c r="Q150" s="90"/>
      <c r="R150" s="90"/>
      <c r="S150" s="90"/>
    </row>
    <row r="151" spans="1:19" ht="24.75" customHeight="1" x14ac:dyDescent="0.25">
      <c r="A151" s="166"/>
      <c r="B151" s="58" t="s">
        <v>627</v>
      </c>
      <c r="C151" s="58"/>
      <c r="D151" s="58"/>
      <c r="E151" s="58"/>
      <c r="F151" s="58"/>
      <c r="G151" s="58"/>
      <c r="H151" s="58"/>
      <c r="I151" s="109"/>
      <c r="J151" s="90"/>
      <c r="K151" s="90"/>
      <c r="L151" s="90"/>
      <c r="M151" s="90"/>
      <c r="N151" s="90"/>
      <c r="O151" s="90"/>
      <c r="P151" s="90"/>
      <c r="Q151" s="90"/>
      <c r="R151" s="90"/>
      <c r="S151" s="90"/>
    </row>
    <row r="152" spans="1:19" ht="24.75" customHeight="1" x14ac:dyDescent="0.25">
      <c r="A152" s="166"/>
      <c r="B152" s="58" t="s">
        <v>627</v>
      </c>
      <c r="C152" s="58"/>
      <c r="D152" s="58"/>
      <c r="E152" s="58"/>
      <c r="F152" s="58"/>
      <c r="G152" s="58"/>
      <c r="H152" s="58"/>
      <c r="I152" s="109"/>
      <c r="J152" s="90"/>
      <c r="K152" s="90"/>
      <c r="L152" s="90"/>
      <c r="M152" s="90"/>
      <c r="N152" s="90"/>
      <c r="O152" s="90"/>
      <c r="P152" s="90"/>
      <c r="Q152" s="90"/>
      <c r="R152" s="90"/>
      <c r="S152" s="90"/>
    </row>
    <row r="153" spans="1:19" ht="24.75" customHeight="1" x14ac:dyDescent="0.25">
      <c r="A153" s="166"/>
      <c r="B153" s="58" t="s">
        <v>627</v>
      </c>
      <c r="C153" s="58"/>
      <c r="D153" s="58"/>
      <c r="E153" s="58"/>
      <c r="F153" s="58"/>
      <c r="G153" s="58"/>
      <c r="H153" s="58"/>
      <c r="I153" s="109"/>
      <c r="J153" s="90"/>
      <c r="K153" s="90"/>
      <c r="L153" s="90"/>
      <c r="M153" s="90"/>
      <c r="N153" s="90"/>
      <c r="O153" s="90"/>
      <c r="P153" s="90"/>
      <c r="Q153" s="90"/>
      <c r="R153" s="90"/>
      <c r="S153" s="90"/>
    </row>
    <row r="154" spans="1:19" ht="24.75" customHeight="1" x14ac:dyDescent="0.25">
      <c r="A154" s="166"/>
      <c r="B154" s="58" t="s">
        <v>627</v>
      </c>
      <c r="C154" s="58"/>
      <c r="D154" s="58"/>
      <c r="E154" s="58"/>
      <c r="F154" s="58"/>
      <c r="G154" s="58"/>
      <c r="H154" s="58"/>
      <c r="I154" s="109"/>
      <c r="J154" s="90"/>
      <c r="K154" s="90"/>
      <c r="L154" s="90"/>
      <c r="M154" s="90"/>
      <c r="N154" s="90"/>
      <c r="O154" s="90"/>
      <c r="P154" s="90"/>
      <c r="Q154" s="90"/>
      <c r="R154" s="90"/>
      <c r="S154" s="90"/>
    </row>
    <row r="155" spans="1:19" ht="24.75" customHeight="1" x14ac:dyDescent="0.25">
      <c r="A155" s="166"/>
      <c r="B155" s="58" t="s">
        <v>627</v>
      </c>
      <c r="C155" s="58"/>
      <c r="D155" s="58"/>
      <c r="E155" s="58"/>
      <c r="F155" s="58"/>
      <c r="G155" s="58"/>
      <c r="H155" s="58"/>
      <c r="I155" s="109"/>
      <c r="J155" s="90"/>
      <c r="K155" s="90"/>
      <c r="L155" s="90"/>
      <c r="M155" s="90"/>
      <c r="N155" s="90"/>
      <c r="O155" s="90"/>
      <c r="P155" s="90"/>
      <c r="Q155" s="90"/>
      <c r="R155" s="90"/>
      <c r="S155" s="90"/>
    </row>
    <row r="156" spans="1:19" ht="24.75" customHeight="1" x14ac:dyDescent="0.25">
      <c r="A156" s="166"/>
      <c r="B156" s="58" t="s">
        <v>627</v>
      </c>
      <c r="C156" s="58"/>
      <c r="D156" s="58"/>
      <c r="E156" s="58"/>
      <c r="F156" s="58"/>
      <c r="G156" s="58"/>
      <c r="H156" s="58"/>
      <c r="I156" s="109"/>
      <c r="J156" s="90"/>
      <c r="K156" s="90"/>
      <c r="L156" s="90"/>
      <c r="M156" s="90"/>
      <c r="N156" s="90"/>
      <c r="O156" s="90"/>
      <c r="P156" s="90"/>
      <c r="Q156" s="90"/>
      <c r="R156" s="90"/>
      <c r="S156" s="90"/>
    </row>
    <row r="157" spans="1:19" ht="24.75" customHeight="1" x14ac:dyDescent="0.25">
      <c r="A157" s="166"/>
      <c r="B157" s="58" t="s">
        <v>627</v>
      </c>
      <c r="C157" s="58"/>
      <c r="D157" s="58"/>
      <c r="E157" s="58"/>
      <c r="F157" s="58"/>
      <c r="G157" s="58"/>
      <c r="H157" s="58"/>
      <c r="I157" s="109"/>
      <c r="J157" s="90"/>
      <c r="K157" s="90"/>
      <c r="L157" s="90"/>
      <c r="M157" s="90"/>
      <c r="N157" s="90"/>
      <c r="O157" s="90"/>
      <c r="P157" s="90"/>
      <c r="Q157" s="90"/>
      <c r="R157" s="90"/>
      <c r="S157" s="90"/>
    </row>
    <row r="158" spans="1:19" ht="24.75" customHeight="1" x14ac:dyDescent="0.25">
      <c r="A158" s="166"/>
      <c r="B158" s="58" t="s">
        <v>627</v>
      </c>
      <c r="C158" s="58"/>
      <c r="D158" s="58"/>
      <c r="E158" s="58"/>
      <c r="F158" s="58"/>
      <c r="G158" s="58"/>
      <c r="H158" s="58"/>
      <c r="I158" s="109"/>
      <c r="J158" s="90"/>
      <c r="K158" s="90"/>
      <c r="L158" s="90"/>
      <c r="M158" s="90"/>
      <c r="N158" s="90"/>
      <c r="O158" s="90"/>
      <c r="P158" s="90"/>
      <c r="Q158" s="90"/>
      <c r="R158" s="90"/>
      <c r="S158" s="90"/>
    </row>
    <row r="159" spans="1:19" ht="24.75" customHeight="1" x14ac:dyDescent="0.25">
      <c r="A159" s="166"/>
      <c r="B159" s="58" t="s">
        <v>627</v>
      </c>
      <c r="C159" s="58"/>
      <c r="D159" s="58"/>
      <c r="E159" s="58"/>
      <c r="F159" s="58"/>
      <c r="G159" s="58"/>
      <c r="H159" s="58"/>
      <c r="I159" s="109"/>
      <c r="J159" s="90"/>
      <c r="K159" s="90"/>
      <c r="L159" s="90"/>
      <c r="M159" s="90"/>
      <c r="N159" s="90"/>
      <c r="O159" s="90"/>
      <c r="P159" s="90"/>
      <c r="Q159" s="90"/>
      <c r="R159" s="90"/>
      <c r="S159" s="90"/>
    </row>
    <row r="160" spans="1:19" ht="24.75" customHeight="1" x14ac:dyDescent="0.25">
      <c r="A160" s="166"/>
      <c r="B160" s="58" t="s">
        <v>627</v>
      </c>
      <c r="C160" s="58"/>
      <c r="D160" s="58"/>
      <c r="E160" s="58"/>
      <c r="F160" s="58"/>
      <c r="G160" s="58"/>
      <c r="H160" s="58"/>
      <c r="I160" s="109"/>
      <c r="J160" s="90"/>
      <c r="K160" s="90"/>
      <c r="L160" s="90"/>
      <c r="M160" s="90"/>
      <c r="N160" s="90"/>
      <c r="O160" s="90"/>
      <c r="P160" s="90"/>
      <c r="Q160" s="90"/>
      <c r="R160" s="90"/>
      <c r="S160" s="90"/>
    </row>
    <row r="161" spans="1:19" ht="24.75" customHeight="1" x14ac:dyDescent="0.25">
      <c r="A161" s="166"/>
      <c r="B161" s="58" t="s">
        <v>627</v>
      </c>
      <c r="C161" s="58"/>
      <c r="D161" s="58"/>
      <c r="E161" s="58"/>
      <c r="F161" s="58"/>
      <c r="G161" s="58"/>
      <c r="H161" s="58"/>
      <c r="I161" s="109"/>
      <c r="J161" s="90"/>
      <c r="K161" s="90"/>
      <c r="L161" s="90"/>
      <c r="M161" s="90"/>
      <c r="N161" s="90"/>
      <c r="O161" s="90"/>
      <c r="P161" s="90"/>
      <c r="Q161" s="90"/>
      <c r="R161" s="90"/>
      <c r="S161" s="90"/>
    </row>
    <row r="162" spans="1:19" ht="24.75" customHeight="1" x14ac:dyDescent="0.25">
      <c r="A162" s="166"/>
      <c r="B162" s="58" t="s">
        <v>627</v>
      </c>
      <c r="C162" s="58"/>
      <c r="D162" s="58"/>
      <c r="E162" s="58"/>
      <c r="F162" s="58"/>
      <c r="G162" s="58"/>
      <c r="H162" s="58"/>
      <c r="I162" s="109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24.75" customHeight="1" x14ac:dyDescent="0.25">
      <c r="A163" s="166"/>
      <c r="B163" s="58" t="s">
        <v>627</v>
      </c>
      <c r="C163" s="58"/>
      <c r="D163" s="58"/>
      <c r="E163" s="58"/>
      <c r="F163" s="58"/>
      <c r="G163" s="58"/>
      <c r="H163" s="58"/>
      <c r="I163" s="109"/>
      <c r="J163" s="90"/>
      <c r="K163" s="90"/>
      <c r="L163" s="90"/>
      <c r="M163" s="90"/>
      <c r="N163" s="90"/>
      <c r="O163" s="90"/>
      <c r="P163" s="90"/>
      <c r="Q163" s="90"/>
      <c r="R163" s="90"/>
      <c r="S163" s="90"/>
    </row>
    <row r="164" spans="1:19" ht="24.75" customHeight="1" x14ac:dyDescent="0.25">
      <c r="A164" s="166"/>
      <c r="B164" s="58" t="s">
        <v>627</v>
      </c>
      <c r="C164" s="58"/>
      <c r="D164" s="58"/>
      <c r="E164" s="58"/>
      <c r="F164" s="58"/>
      <c r="G164" s="58"/>
      <c r="H164" s="58"/>
      <c r="I164" s="109"/>
      <c r="J164" s="90"/>
      <c r="K164" s="90"/>
      <c r="L164" s="90"/>
      <c r="M164" s="90"/>
      <c r="N164" s="90"/>
      <c r="O164" s="90"/>
      <c r="P164" s="90"/>
      <c r="Q164" s="90"/>
      <c r="R164" s="90"/>
      <c r="S164" s="90"/>
    </row>
    <row r="165" spans="1:19" ht="24.75" customHeight="1" x14ac:dyDescent="0.25">
      <c r="A165" s="166"/>
      <c r="B165" s="58" t="s">
        <v>627</v>
      </c>
      <c r="C165" s="58"/>
      <c r="D165" s="58"/>
      <c r="E165" s="58"/>
      <c r="F165" s="58"/>
      <c r="G165" s="58"/>
      <c r="H165" s="58"/>
      <c r="I165" s="109"/>
      <c r="J165" s="90"/>
      <c r="K165" s="90"/>
      <c r="L165" s="90"/>
      <c r="M165" s="90"/>
      <c r="N165" s="90"/>
      <c r="O165" s="90"/>
      <c r="P165" s="90"/>
      <c r="Q165" s="90"/>
      <c r="R165" s="90"/>
      <c r="S165" s="90"/>
    </row>
    <row r="166" spans="1:19" ht="24.75" customHeight="1" x14ac:dyDescent="0.25">
      <c r="A166" s="166"/>
      <c r="B166" s="58" t="s">
        <v>627</v>
      </c>
      <c r="C166" s="58"/>
      <c r="D166" s="58"/>
      <c r="E166" s="58"/>
      <c r="F166" s="58"/>
      <c r="G166" s="58"/>
      <c r="H166" s="58"/>
      <c r="I166" s="109"/>
      <c r="J166" s="90"/>
      <c r="K166" s="90"/>
      <c r="L166" s="90"/>
      <c r="M166" s="90"/>
      <c r="N166" s="90"/>
      <c r="O166" s="90"/>
      <c r="P166" s="90"/>
      <c r="Q166" s="90"/>
      <c r="R166" s="90"/>
      <c r="S166" s="90"/>
    </row>
    <row r="167" spans="1:19" ht="24.75" customHeight="1" x14ac:dyDescent="0.25">
      <c r="A167" s="166"/>
      <c r="B167" s="58" t="s">
        <v>627</v>
      </c>
      <c r="C167" s="58"/>
      <c r="D167" s="58"/>
      <c r="E167" s="58"/>
      <c r="F167" s="58"/>
      <c r="G167" s="58"/>
      <c r="H167" s="58"/>
      <c r="I167" s="109"/>
      <c r="J167" s="90"/>
      <c r="K167" s="90"/>
      <c r="L167" s="90"/>
      <c r="M167" s="90"/>
      <c r="N167" s="90"/>
      <c r="O167" s="90"/>
      <c r="P167" s="90"/>
      <c r="Q167" s="90"/>
      <c r="R167" s="90"/>
      <c r="S167" s="90"/>
    </row>
    <row r="168" spans="1:19" ht="24.75" customHeight="1" x14ac:dyDescent="0.25">
      <c r="A168" s="166"/>
      <c r="B168" s="58" t="s">
        <v>627</v>
      </c>
      <c r="C168" s="58"/>
      <c r="D168" s="58"/>
      <c r="E168" s="58"/>
      <c r="F168" s="58"/>
      <c r="G168" s="58"/>
      <c r="H168" s="58"/>
      <c r="I168" s="109"/>
      <c r="J168" s="90"/>
      <c r="K168" s="90"/>
      <c r="L168" s="90"/>
      <c r="M168" s="90"/>
      <c r="N168" s="90"/>
      <c r="O168" s="90"/>
      <c r="P168" s="90"/>
      <c r="Q168" s="90"/>
      <c r="R168" s="90"/>
      <c r="S168" s="90"/>
    </row>
    <row r="169" spans="1:19" ht="24.75" customHeight="1" x14ac:dyDescent="0.25">
      <c r="A169" s="166"/>
      <c r="B169" s="58" t="s">
        <v>627</v>
      </c>
      <c r="C169" s="58"/>
      <c r="D169" s="58"/>
      <c r="E169" s="58"/>
      <c r="F169" s="58"/>
      <c r="G169" s="58"/>
      <c r="H169" s="58"/>
      <c r="I169" s="109"/>
      <c r="J169" s="90"/>
      <c r="K169" s="90"/>
      <c r="L169" s="90"/>
      <c r="M169" s="90"/>
      <c r="N169" s="90"/>
      <c r="O169" s="90"/>
      <c r="P169" s="90"/>
      <c r="Q169" s="90"/>
      <c r="R169" s="90"/>
      <c r="S169" s="90"/>
    </row>
    <row r="170" spans="1:19" ht="24.75" customHeight="1" x14ac:dyDescent="0.25">
      <c r="A170" s="166"/>
      <c r="B170" s="58" t="s">
        <v>627</v>
      </c>
      <c r="C170" s="58"/>
      <c r="D170" s="58"/>
      <c r="E170" s="58"/>
      <c r="F170" s="58"/>
      <c r="G170" s="58"/>
      <c r="H170" s="58"/>
      <c r="I170" s="109"/>
      <c r="J170" s="90"/>
      <c r="K170" s="90"/>
      <c r="L170" s="90"/>
      <c r="M170" s="90"/>
      <c r="N170" s="90"/>
      <c r="O170" s="90"/>
      <c r="P170" s="90"/>
      <c r="Q170" s="90"/>
      <c r="R170" s="90"/>
      <c r="S170" s="90"/>
    </row>
    <row r="171" spans="1:19" ht="24.75" customHeight="1" x14ac:dyDescent="0.25">
      <c r="A171" s="166"/>
      <c r="B171" s="58" t="s">
        <v>627</v>
      </c>
      <c r="C171" s="58"/>
      <c r="D171" s="58"/>
      <c r="E171" s="58"/>
      <c r="F171" s="58"/>
      <c r="G171" s="58"/>
      <c r="H171" s="58"/>
      <c r="I171" s="109"/>
      <c r="J171" s="90"/>
      <c r="K171" s="90"/>
      <c r="L171" s="90"/>
      <c r="M171" s="90"/>
      <c r="N171" s="90"/>
      <c r="O171" s="90"/>
      <c r="P171" s="90"/>
      <c r="Q171" s="90"/>
      <c r="R171" s="90"/>
      <c r="S171" s="90"/>
    </row>
    <row r="172" spans="1:19" ht="24.75" customHeight="1" x14ac:dyDescent="0.25">
      <c r="A172" s="166"/>
      <c r="B172" s="58" t="s">
        <v>627</v>
      </c>
      <c r="C172" s="58"/>
      <c r="D172" s="58"/>
      <c r="E172" s="58"/>
      <c r="F172" s="58"/>
      <c r="G172" s="58"/>
      <c r="H172" s="58"/>
      <c r="I172" s="109"/>
      <c r="J172" s="90"/>
      <c r="K172" s="90"/>
      <c r="L172" s="90"/>
      <c r="M172" s="90"/>
      <c r="N172" s="90"/>
      <c r="O172" s="90"/>
      <c r="P172" s="90"/>
      <c r="Q172" s="90"/>
      <c r="R172" s="90"/>
      <c r="S172" s="90"/>
    </row>
    <row r="173" spans="1:19" ht="24.75" customHeight="1" x14ac:dyDescent="0.25">
      <c r="A173" s="166"/>
      <c r="B173" s="58" t="s">
        <v>627</v>
      </c>
      <c r="C173" s="58"/>
      <c r="D173" s="58"/>
      <c r="E173" s="58"/>
      <c r="F173" s="58"/>
      <c r="G173" s="58"/>
      <c r="H173" s="58"/>
      <c r="I173" s="109"/>
      <c r="J173" s="90"/>
      <c r="K173" s="90"/>
      <c r="L173" s="90"/>
      <c r="M173" s="90"/>
      <c r="N173" s="90"/>
      <c r="O173" s="90"/>
      <c r="P173" s="90"/>
      <c r="Q173" s="90"/>
      <c r="R173" s="90"/>
      <c r="S173" s="90"/>
    </row>
    <row r="174" spans="1:19" ht="24.75" customHeight="1" x14ac:dyDescent="0.25">
      <c r="A174" s="166"/>
      <c r="B174" s="58" t="s">
        <v>627</v>
      </c>
      <c r="C174" s="58"/>
      <c r="D174" s="58"/>
      <c r="E174" s="58"/>
      <c r="F174" s="58"/>
      <c r="G174" s="58"/>
      <c r="H174" s="58"/>
      <c r="I174" s="109"/>
      <c r="J174" s="90"/>
      <c r="K174" s="90"/>
      <c r="L174" s="90"/>
      <c r="M174" s="90"/>
      <c r="N174" s="90"/>
      <c r="O174" s="90"/>
      <c r="P174" s="90"/>
      <c r="Q174" s="90"/>
      <c r="R174" s="90"/>
      <c r="S174" s="90"/>
    </row>
    <row r="175" spans="1:19" ht="24.75" customHeight="1" x14ac:dyDescent="0.25">
      <c r="A175" s="166"/>
      <c r="B175" s="58" t="s">
        <v>627</v>
      </c>
      <c r="C175" s="58"/>
      <c r="D175" s="58"/>
      <c r="E175" s="58"/>
      <c r="F175" s="58"/>
      <c r="G175" s="58"/>
      <c r="H175" s="58"/>
      <c r="I175" s="109"/>
      <c r="J175" s="90"/>
      <c r="K175" s="90"/>
      <c r="L175" s="90"/>
      <c r="M175" s="90"/>
      <c r="N175" s="90"/>
      <c r="O175" s="90"/>
      <c r="P175" s="90"/>
      <c r="Q175" s="90"/>
      <c r="R175" s="90"/>
      <c r="S175" s="90"/>
    </row>
    <row r="176" spans="1:19" ht="24.75" customHeight="1" x14ac:dyDescent="0.25">
      <c r="A176" s="166"/>
      <c r="B176" s="58" t="s">
        <v>627</v>
      </c>
      <c r="C176" s="58"/>
      <c r="D176" s="58"/>
      <c r="E176" s="58"/>
      <c r="F176" s="58"/>
      <c r="G176" s="58"/>
      <c r="H176" s="58"/>
      <c r="I176" s="109"/>
      <c r="J176" s="90"/>
      <c r="K176" s="90"/>
      <c r="L176" s="90"/>
      <c r="M176" s="90"/>
      <c r="N176" s="90"/>
      <c r="O176" s="90"/>
      <c r="P176" s="90"/>
      <c r="Q176" s="90"/>
      <c r="R176" s="90"/>
      <c r="S176" s="90"/>
    </row>
    <row r="177" spans="1:19" ht="24.75" customHeight="1" x14ac:dyDescent="0.25">
      <c r="A177" s="166"/>
      <c r="B177" s="58" t="s">
        <v>627</v>
      </c>
      <c r="C177" s="58"/>
      <c r="D177" s="58"/>
      <c r="E177" s="58"/>
      <c r="F177" s="58"/>
      <c r="G177" s="58"/>
      <c r="H177" s="58"/>
      <c r="I177" s="109"/>
      <c r="J177" s="90"/>
      <c r="K177" s="90"/>
      <c r="L177" s="90"/>
      <c r="M177" s="90"/>
      <c r="N177" s="90"/>
      <c r="O177" s="90"/>
      <c r="P177" s="90"/>
      <c r="Q177" s="90"/>
      <c r="R177" s="90"/>
      <c r="S177" s="90"/>
    </row>
    <row r="178" spans="1:19" ht="24.75" customHeight="1" x14ac:dyDescent="0.25">
      <c r="A178" s="166"/>
      <c r="B178" s="58" t="s">
        <v>627</v>
      </c>
      <c r="C178" s="58"/>
      <c r="D178" s="58"/>
      <c r="E178" s="58"/>
      <c r="F178" s="58"/>
      <c r="G178" s="58"/>
      <c r="H178" s="58"/>
      <c r="I178" s="109"/>
      <c r="J178" s="90"/>
      <c r="K178" s="90"/>
      <c r="L178" s="90"/>
      <c r="M178" s="90"/>
      <c r="N178" s="90"/>
      <c r="O178" s="90"/>
      <c r="P178" s="90"/>
      <c r="Q178" s="90"/>
      <c r="R178" s="90"/>
      <c r="S178" s="90"/>
    </row>
    <row r="179" spans="1:19" ht="24.75" customHeight="1" x14ac:dyDescent="0.25">
      <c r="A179" s="166"/>
      <c r="B179" s="58" t="s">
        <v>627</v>
      </c>
      <c r="C179" s="58"/>
      <c r="D179" s="58"/>
      <c r="E179" s="58"/>
      <c r="F179" s="58"/>
      <c r="G179" s="58"/>
      <c r="H179" s="58"/>
      <c r="I179" s="109"/>
      <c r="J179" s="90"/>
      <c r="K179" s="90"/>
      <c r="L179" s="90"/>
      <c r="M179" s="90"/>
      <c r="N179" s="90"/>
      <c r="O179" s="90"/>
      <c r="P179" s="90"/>
      <c r="Q179" s="90"/>
      <c r="R179" s="90"/>
      <c r="S179" s="90"/>
    </row>
    <row r="180" spans="1:19" ht="24.75" customHeight="1" x14ac:dyDescent="0.25">
      <c r="A180" s="166"/>
      <c r="B180" s="58" t="s">
        <v>627</v>
      </c>
      <c r="C180" s="58"/>
      <c r="D180" s="58"/>
      <c r="E180" s="58"/>
      <c r="F180" s="58"/>
      <c r="G180" s="58"/>
      <c r="H180" s="58"/>
      <c r="I180" s="109"/>
      <c r="J180" s="90"/>
      <c r="K180" s="90"/>
      <c r="L180" s="90"/>
      <c r="M180" s="90"/>
      <c r="N180" s="90"/>
      <c r="O180" s="90"/>
      <c r="P180" s="90"/>
      <c r="Q180" s="90"/>
      <c r="R180" s="90"/>
      <c r="S180" s="90"/>
    </row>
    <row r="181" spans="1:19" ht="24.75" customHeight="1" x14ac:dyDescent="0.25">
      <c r="A181" s="166"/>
      <c r="B181" s="58" t="s">
        <v>627</v>
      </c>
      <c r="C181" s="58"/>
      <c r="D181" s="58"/>
      <c r="E181" s="58"/>
      <c r="F181" s="58"/>
      <c r="G181" s="58"/>
      <c r="H181" s="58"/>
      <c r="I181" s="109"/>
      <c r="J181" s="90"/>
      <c r="K181" s="90"/>
      <c r="L181" s="90"/>
      <c r="M181" s="90"/>
      <c r="N181" s="90"/>
      <c r="O181" s="90"/>
      <c r="P181" s="90"/>
      <c r="Q181" s="90"/>
      <c r="R181" s="90"/>
      <c r="S181" s="90"/>
    </row>
    <row r="182" spans="1:19" ht="24.75" customHeight="1" x14ac:dyDescent="0.25">
      <c r="A182" s="166"/>
      <c r="B182" s="58" t="s">
        <v>627</v>
      </c>
      <c r="C182" s="58"/>
      <c r="D182" s="58"/>
      <c r="E182" s="58"/>
      <c r="F182" s="58"/>
      <c r="G182" s="58"/>
      <c r="H182" s="58"/>
      <c r="I182" s="109"/>
      <c r="J182" s="90"/>
      <c r="K182" s="90"/>
      <c r="L182" s="90"/>
      <c r="M182" s="90"/>
      <c r="N182" s="90"/>
      <c r="O182" s="90"/>
      <c r="P182" s="90"/>
      <c r="Q182" s="90"/>
      <c r="R182" s="90"/>
      <c r="S182" s="90"/>
    </row>
    <row r="183" spans="1:19" ht="24.75" customHeight="1" x14ac:dyDescent="0.25">
      <c r="A183" s="166"/>
      <c r="B183" s="58" t="s">
        <v>627</v>
      </c>
      <c r="C183" s="58"/>
      <c r="D183" s="58"/>
      <c r="E183" s="58"/>
      <c r="F183" s="58"/>
      <c r="G183" s="58"/>
      <c r="H183" s="58"/>
      <c r="I183" s="109"/>
      <c r="J183" s="90"/>
      <c r="K183" s="90"/>
      <c r="L183" s="90"/>
      <c r="M183" s="90"/>
      <c r="N183" s="90"/>
      <c r="O183" s="90"/>
      <c r="P183" s="90"/>
      <c r="Q183" s="90"/>
      <c r="R183" s="90"/>
      <c r="S183" s="90"/>
    </row>
    <row r="184" spans="1:19" ht="24.75" customHeight="1" x14ac:dyDescent="0.25">
      <c r="A184" s="166"/>
      <c r="B184" s="58" t="s">
        <v>627</v>
      </c>
      <c r="C184" s="58"/>
      <c r="D184" s="58"/>
      <c r="E184" s="58"/>
      <c r="F184" s="58"/>
      <c r="G184" s="58"/>
      <c r="H184" s="58"/>
      <c r="I184" s="109"/>
      <c r="J184" s="90"/>
      <c r="K184" s="90"/>
      <c r="L184" s="90"/>
      <c r="M184" s="90"/>
      <c r="N184" s="90"/>
      <c r="O184" s="90"/>
      <c r="P184" s="90"/>
      <c r="Q184" s="90"/>
      <c r="R184" s="90"/>
      <c r="S184" s="90"/>
    </row>
    <row r="185" spans="1:19" ht="24.75" customHeight="1" x14ac:dyDescent="0.25">
      <c r="A185" s="166"/>
      <c r="B185" s="58" t="s">
        <v>627</v>
      </c>
      <c r="C185" s="58"/>
      <c r="D185" s="58"/>
      <c r="E185" s="58"/>
      <c r="F185" s="58"/>
      <c r="G185" s="58"/>
      <c r="H185" s="58"/>
      <c r="I185" s="109"/>
      <c r="J185" s="90"/>
      <c r="K185" s="90"/>
      <c r="L185" s="90"/>
      <c r="M185" s="90"/>
      <c r="N185" s="90"/>
      <c r="O185" s="90"/>
      <c r="P185" s="90"/>
      <c r="Q185" s="90"/>
      <c r="R185" s="90"/>
      <c r="S185" s="90"/>
    </row>
    <row r="186" spans="1:19" ht="24.75" customHeight="1" x14ac:dyDescent="0.25">
      <c r="A186" s="166"/>
      <c r="B186" s="58" t="s">
        <v>627</v>
      </c>
      <c r="C186" s="58"/>
      <c r="D186" s="58"/>
      <c r="E186" s="58"/>
      <c r="F186" s="58"/>
      <c r="G186" s="58"/>
      <c r="H186" s="58"/>
      <c r="I186" s="109"/>
      <c r="J186" s="90"/>
      <c r="K186" s="90"/>
      <c r="L186" s="90"/>
      <c r="M186" s="90"/>
      <c r="N186" s="90"/>
      <c r="O186" s="90"/>
      <c r="P186" s="90"/>
      <c r="Q186" s="90"/>
      <c r="R186" s="90"/>
      <c r="S186" s="90"/>
    </row>
    <row r="187" spans="1:19" ht="24.75" customHeight="1" x14ac:dyDescent="0.25">
      <c r="A187" s="166"/>
      <c r="B187" s="58" t="s">
        <v>627</v>
      </c>
      <c r="C187" s="58"/>
      <c r="D187" s="58"/>
      <c r="E187" s="58"/>
      <c r="F187" s="58"/>
      <c r="G187" s="58"/>
      <c r="H187" s="58"/>
      <c r="I187" s="109"/>
      <c r="J187" s="90"/>
      <c r="K187" s="90"/>
      <c r="L187" s="90"/>
      <c r="M187" s="90"/>
      <c r="N187" s="90"/>
      <c r="O187" s="90"/>
      <c r="P187" s="90"/>
      <c r="Q187" s="90"/>
      <c r="R187" s="90"/>
      <c r="S187" s="90"/>
    </row>
    <row r="188" spans="1:19" ht="24.75" customHeight="1" x14ac:dyDescent="0.25">
      <c r="A188" s="166"/>
      <c r="B188" s="58" t="s">
        <v>627</v>
      </c>
      <c r="C188" s="58"/>
      <c r="D188" s="58"/>
      <c r="E188" s="58"/>
      <c r="F188" s="58"/>
      <c r="G188" s="58"/>
      <c r="H188" s="58"/>
      <c r="I188" s="109"/>
      <c r="J188" s="90"/>
      <c r="K188" s="90"/>
      <c r="L188" s="90"/>
      <c r="M188" s="90"/>
      <c r="N188" s="90"/>
      <c r="O188" s="90"/>
      <c r="P188" s="90"/>
      <c r="Q188" s="90"/>
      <c r="R188" s="90"/>
      <c r="S188" s="90"/>
    </row>
    <row r="189" spans="1:19" ht="24.75" customHeight="1" x14ac:dyDescent="0.25">
      <c r="A189" s="166"/>
      <c r="B189" s="58" t="s">
        <v>627</v>
      </c>
      <c r="C189" s="58"/>
      <c r="D189" s="58"/>
      <c r="E189" s="58"/>
      <c r="F189" s="58"/>
      <c r="G189" s="58"/>
      <c r="H189" s="58"/>
      <c r="I189" s="109"/>
      <c r="J189" s="90"/>
      <c r="K189" s="90"/>
      <c r="L189" s="90"/>
      <c r="M189" s="90"/>
      <c r="N189" s="90"/>
      <c r="O189" s="90"/>
      <c r="P189" s="90"/>
      <c r="Q189" s="90"/>
      <c r="R189" s="90"/>
      <c r="S189" s="90"/>
    </row>
    <row r="190" spans="1:19" ht="24.75" customHeight="1" x14ac:dyDescent="0.25">
      <c r="A190" s="166"/>
      <c r="B190" s="58" t="s">
        <v>627</v>
      </c>
      <c r="C190" s="58"/>
      <c r="D190" s="58"/>
      <c r="E190" s="58"/>
      <c r="F190" s="58"/>
      <c r="G190" s="58"/>
      <c r="H190" s="58"/>
      <c r="I190" s="109"/>
      <c r="J190" s="90"/>
      <c r="K190" s="90"/>
      <c r="L190" s="90"/>
      <c r="M190" s="90"/>
      <c r="N190" s="90"/>
      <c r="O190" s="90"/>
      <c r="P190" s="90"/>
      <c r="Q190" s="90"/>
      <c r="R190" s="90"/>
      <c r="S190" s="90"/>
    </row>
    <row r="191" spans="1:19" ht="24.75" customHeight="1" x14ac:dyDescent="0.25">
      <c r="A191" s="166"/>
      <c r="B191" s="58" t="s">
        <v>627</v>
      </c>
      <c r="C191" s="58"/>
      <c r="D191" s="58"/>
      <c r="E191" s="58"/>
      <c r="F191" s="58"/>
      <c r="G191" s="58"/>
      <c r="H191" s="58"/>
      <c r="I191" s="109"/>
      <c r="J191" s="90"/>
      <c r="K191" s="90"/>
      <c r="L191" s="90"/>
      <c r="M191" s="90"/>
      <c r="N191" s="90"/>
      <c r="O191" s="90"/>
      <c r="P191" s="90"/>
      <c r="Q191" s="90"/>
      <c r="R191" s="90"/>
      <c r="S191" s="90"/>
    </row>
    <row r="192" spans="1:19" ht="24.75" customHeight="1" x14ac:dyDescent="0.25">
      <c r="A192" s="166"/>
      <c r="B192" s="58" t="s">
        <v>627</v>
      </c>
      <c r="C192" s="58"/>
      <c r="D192" s="58"/>
      <c r="E192" s="58"/>
      <c r="F192" s="58"/>
      <c r="G192" s="58"/>
      <c r="H192" s="58"/>
      <c r="I192" s="109"/>
      <c r="J192" s="90"/>
      <c r="K192" s="90"/>
      <c r="L192" s="90"/>
      <c r="M192" s="90"/>
      <c r="N192" s="90"/>
      <c r="O192" s="90"/>
      <c r="P192" s="90"/>
      <c r="Q192" s="90"/>
      <c r="R192" s="90"/>
      <c r="S192" s="90"/>
    </row>
    <row r="193" spans="1:19" ht="24.75" customHeight="1" x14ac:dyDescent="0.25">
      <c r="A193" s="166"/>
      <c r="B193" s="58" t="s">
        <v>627</v>
      </c>
      <c r="C193" s="58"/>
      <c r="D193" s="58"/>
      <c r="E193" s="58"/>
      <c r="F193" s="58"/>
      <c r="G193" s="58"/>
      <c r="H193" s="58"/>
      <c r="I193" s="109"/>
      <c r="J193" s="90"/>
      <c r="K193" s="90"/>
      <c r="L193" s="90"/>
      <c r="M193" s="90"/>
      <c r="N193" s="90"/>
      <c r="O193" s="90"/>
      <c r="P193" s="90"/>
      <c r="Q193" s="90"/>
      <c r="R193" s="90"/>
      <c r="S193" s="90"/>
    </row>
    <row r="194" spans="1:19" ht="24.75" customHeight="1" x14ac:dyDescent="0.25">
      <c r="A194" s="166"/>
      <c r="B194" s="58" t="s">
        <v>627</v>
      </c>
      <c r="C194" s="58"/>
      <c r="D194" s="58"/>
      <c r="E194" s="58"/>
      <c r="F194" s="58"/>
      <c r="G194" s="58"/>
      <c r="H194" s="58"/>
      <c r="I194" s="109"/>
      <c r="J194" s="90"/>
      <c r="K194" s="90"/>
      <c r="L194" s="90"/>
      <c r="M194" s="90"/>
      <c r="N194" s="90"/>
      <c r="O194" s="90"/>
      <c r="P194" s="90"/>
      <c r="Q194" s="90"/>
      <c r="R194" s="90"/>
      <c r="S194" s="90"/>
    </row>
    <row r="195" spans="1:19" ht="24.75" customHeight="1" x14ac:dyDescent="0.25">
      <c r="A195" s="166"/>
      <c r="B195" s="58" t="s">
        <v>627</v>
      </c>
      <c r="C195" s="58"/>
      <c r="D195" s="58"/>
      <c r="E195" s="58"/>
      <c r="F195" s="58"/>
      <c r="G195" s="58"/>
      <c r="H195" s="58"/>
      <c r="I195" s="109"/>
      <c r="J195" s="90"/>
      <c r="K195" s="90"/>
      <c r="L195" s="90"/>
      <c r="M195" s="90"/>
      <c r="N195" s="90"/>
      <c r="O195" s="90"/>
      <c r="P195" s="90"/>
      <c r="Q195" s="90"/>
      <c r="R195" s="90"/>
      <c r="S195" s="90"/>
    </row>
    <row r="196" spans="1:19" ht="24.75" customHeight="1" x14ac:dyDescent="0.25">
      <c r="A196" s="166"/>
      <c r="B196" s="58" t="s">
        <v>627</v>
      </c>
      <c r="C196" s="58"/>
      <c r="D196" s="58"/>
      <c r="E196" s="58"/>
      <c r="F196" s="58"/>
      <c r="G196" s="58"/>
      <c r="H196" s="58"/>
      <c r="I196" s="109"/>
      <c r="J196" s="90"/>
      <c r="K196" s="90"/>
      <c r="L196" s="90"/>
      <c r="M196" s="90"/>
      <c r="N196" s="90"/>
      <c r="O196" s="90"/>
      <c r="P196" s="90"/>
      <c r="Q196" s="90"/>
      <c r="R196" s="90"/>
      <c r="S196" s="90"/>
    </row>
    <row r="197" spans="1:19" ht="24.75" customHeight="1" x14ac:dyDescent="0.25">
      <c r="A197" s="166"/>
      <c r="B197" s="58" t="s">
        <v>627</v>
      </c>
      <c r="C197" s="58"/>
      <c r="D197" s="58"/>
      <c r="E197" s="58"/>
      <c r="F197" s="58"/>
      <c r="G197" s="58"/>
      <c r="H197" s="58"/>
      <c r="I197" s="109"/>
      <c r="J197" s="90"/>
      <c r="K197" s="90"/>
      <c r="L197" s="90"/>
      <c r="M197" s="90"/>
      <c r="N197" s="90"/>
      <c r="O197" s="90"/>
      <c r="P197" s="90"/>
      <c r="Q197" s="90"/>
      <c r="R197" s="90"/>
      <c r="S197" s="90"/>
    </row>
    <row r="198" spans="1:19" ht="24.75" customHeight="1" x14ac:dyDescent="0.25">
      <c r="A198" s="166"/>
      <c r="B198" s="58" t="s">
        <v>627</v>
      </c>
      <c r="C198" s="58"/>
      <c r="D198" s="58"/>
      <c r="E198" s="58"/>
      <c r="F198" s="58"/>
      <c r="G198" s="58"/>
      <c r="H198" s="58"/>
      <c r="I198" s="109"/>
      <c r="J198" s="90"/>
      <c r="K198" s="90"/>
      <c r="L198" s="90"/>
      <c r="M198" s="90"/>
      <c r="N198" s="90"/>
      <c r="O198" s="90"/>
      <c r="P198" s="90"/>
      <c r="Q198" s="90"/>
      <c r="R198" s="90"/>
      <c r="S198" s="90"/>
    </row>
    <row r="199" spans="1:19" ht="24.75" customHeight="1" x14ac:dyDescent="0.25">
      <c r="A199" s="166"/>
      <c r="B199" s="58" t="s">
        <v>627</v>
      </c>
      <c r="C199" s="58"/>
      <c r="D199" s="58"/>
      <c r="E199" s="58"/>
      <c r="F199" s="58"/>
      <c r="G199" s="58"/>
      <c r="H199" s="58"/>
      <c r="I199" s="109"/>
      <c r="J199" s="90"/>
      <c r="K199" s="90"/>
      <c r="L199" s="90"/>
      <c r="M199" s="90"/>
      <c r="N199" s="90"/>
      <c r="O199" s="90"/>
      <c r="P199" s="90"/>
      <c r="Q199" s="90"/>
      <c r="R199" s="90"/>
      <c r="S199" s="90"/>
    </row>
    <row r="200" spans="1:19" ht="24.75" customHeight="1" x14ac:dyDescent="0.25">
      <c r="A200" s="166"/>
      <c r="B200" s="58" t="s">
        <v>627</v>
      </c>
      <c r="C200" s="58"/>
      <c r="D200" s="58"/>
      <c r="E200" s="58"/>
      <c r="F200" s="58"/>
      <c r="G200" s="58"/>
      <c r="H200" s="58"/>
      <c r="I200" s="109"/>
      <c r="J200" s="90"/>
      <c r="K200" s="90"/>
      <c r="L200" s="90"/>
      <c r="M200" s="90"/>
      <c r="N200" s="90"/>
      <c r="O200" s="90"/>
      <c r="P200" s="90"/>
      <c r="Q200" s="90"/>
      <c r="R200" s="90"/>
      <c r="S200" s="90"/>
    </row>
    <row r="201" spans="1:19" ht="24.75" customHeight="1" x14ac:dyDescent="0.25">
      <c r="A201" s="166"/>
      <c r="B201" s="58" t="s">
        <v>627</v>
      </c>
      <c r="C201" s="58"/>
      <c r="D201" s="58"/>
      <c r="E201" s="58"/>
      <c r="F201" s="58"/>
      <c r="G201" s="58"/>
      <c r="H201" s="58"/>
      <c r="I201" s="109"/>
      <c r="J201" s="90"/>
      <c r="K201" s="90"/>
      <c r="L201" s="90"/>
      <c r="M201" s="90"/>
      <c r="N201" s="90"/>
      <c r="O201" s="90"/>
      <c r="P201" s="90"/>
      <c r="Q201" s="90"/>
      <c r="R201" s="90"/>
      <c r="S201" s="90"/>
    </row>
    <row r="202" spans="1:19" ht="24.75" customHeight="1" x14ac:dyDescent="0.25">
      <c r="A202" s="166"/>
      <c r="B202" s="58" t="s">
        <v>627</v>
      </c>
      <c r="C202" s="58"/>
      <c r="D202" s="58"/>
      <c r="E202" s="58"/>
      <c r="F202" s="58"/>
      <c r="G202" s="58"/>
      <c r="H202" s="58"/>
      <c r="I202" s="109"/>
      <c r="J202" s="90"/>
      <c r="K202" s="90"/>
      <c r="L202" s="90"/>
      <c r="M202" s="90"/>
      <c r="N202" s="90"/>
      <c r="O202" s="90"/>
      <c r="P202" s="90"/>
      <c r="Q202" s="90"/>
      <c r="R202" s="90"/>
      <c r="S202" s="90"/>
    </row>
    <row r="203" spans="1:19" ht="24.75" customHeight="1" x14ac:dyDescent="0.25">
      <c r="A203" s="166"/>
      <c r="B203" s="58" t="s">
        <v>627</v>
      </c>
      <c r="C203" s="58"/>
      <c r="D203" s="58"/>
      <c r="E203" s="58"/>
      <c r="F203" s="58"/>
      <c r="G203" s="58"/>
      <c r="H203" s="58"/>
      <c r="I203" s="109"/>
      <c r="J203" s="90"/>
      <c r="K203" s="90"/>
      <c r="L203" s="90"/>
      <c r="M203" s="90"/>
      <c r="N203" s="90"/>
      <c r="O203" s="90"/>
      <c r="P203" s="90"/>
      <c r="Q203" s="90"/>
      <c r="R203" s="90"/>
      <c r="S203" s="90"/>
    </row>
    <row r="204" spans="1:19" ht="24.75" customHeight="1" x14ac:dyDescent="0.25">
      <c r="A204" s="166"/>
      <c r="B204" s="58" t="s">
        <v>627</v>
      </c>
      <c r="C204" s="58"/>
      <c r="D204" s="58"/>
      <c r="E204" s="58"/>
      <c r="F204" s="58"/>
      <c r="G204" s="58"/>
      <c r="H204" s="58"/>
      <c r="I204" s="109"/>
      <c r="J204" s="90"/>
      <c r="K204" s="90"/>
      <c r="L204" s="90"/>
      <c r="M204" s="90"/>
      <c r="N204" s="90"/>
      <c r="O204" s="90"/>
      <c r="P204" s="90"/>
      <c r="Q204" s="90"/>
      <c r="R204" s="90"/>
      <c r="S204" s="90"/>
    </row>
    <row r="205" spans="1:19" ht="24.75" customHeight="1" x14ac:dyDescent="0.25">
      <c r="A205" s="166"/>
      <c r="B205" s="58" t="s">
        <v>627</v>
      </c>
      <c r="C205" s="58"/>
      <c r="D205" s="58"/>
      <c r="E205" s="58"/>
      <c r="F205" s="58"/>
      <c r="G205" s="58"/>
      <c r="H205" s="58"/>
      <c r="I205" s="109"/>
      <c r="J205" s="90"/>
      <c r="K205" s="90"/>
      <c r="L205" s="90"/>
      <c r="M205" s="90"/>
      <c r="N205" s="90"/>
      <c r="O205" s="90"/>
      <c r="P205" s="90"/>
      <c r="Q205" s="90"/>
      <c r="R205" s="90"/>
      <c r="S205" s="90"/>
    </row>
    <row r="206" spans="1:19" ht="24.75" customHeight="1" x14ac:dyDescent="0.25">
      <c r="A206" s="166"/>
      <c r="B206" s="58" t="s">
        <v>627</v>
      </c>
      <c r="C206" s="58"/>
      <c r="D206" s="58"/>
      <c r="E206" s="58"/>
      <c r="F206" s="58"/>
      <c r="G206" s="58"/>
      <c r="H206" s="58"/>
      <c r="I206" s="109"/>
      <c r="J206" s="90"/>
      <c r="K206" s="90"/>
      <c r="L206" s="90"/>
      <c r="M206" s="90"/>
      <c r="N206" s="90"/>
      <c r="O206" s="90"/>
      <c r="P206" s="90"/>
      <c r="Q206" s="90"/>
      <c r="R206" s="90"/>
      <c r="S206" s="90"/>
    </row>
    <row r="207" spans="1:19" ht="24.75" customHeight="1" x14ac:dyDescent="0.25">
      <c r="A207" s="166"/>
      <c r="B207" s="58" t="s">
        <v>627</v>
      </c>
      <c r="C207" s="58"/>
      <c r="D207" s="58"/>
      <c r="E207" s="58"/>
      <c r="F207" s="58"/>
      <c r="G207" s="58"/>
      <c r="H207" s="58"/>
      <c r="I207" s="109"/>
      <c r="J207" s="90"/>
      <c r="K207" s="90"/>
      <c r="L207" s="90"/>
      <c r="M207" s="90"/>
      <c r="N207" s="90"/>
      <c r="O207" s="90"/>
      <c r="P207" s="90"/>
      <c r="Q207" s="90"/>
      <c r="R207" s="90"/>
      <c r="S207" s="90"/>
    </row>
    <row r="208" spans="1:19" ht="24.75" customHeight="1" x14ac:dyDescent="0.25">
      <c r="A208" s="166"/>
      <c r="B208" s="58" t="s">
        <v>627</v>
      </c>
      <c r="C208" s="58"/>
      <c r="D208" s="58"/>
      <c r="E208" s="58"/>
      <c r="F208" s="58"/>
      <c r="G208" s="58"/>
      <c r="H208" s="58"/>
      <c r="I208" s="109"/>
      <c r="J208" s="90"/>
      <c r="K208" s="90"/>
      <c r="L208" s="90"/>
      <c r="M208" s="90"/>
      <c r="N208" s="90"/>
      <c r="O208" s="90"/>
      <c r="P208" s="90"/>
      <c r="Q208" s="90"/>
      <c r="R208" s="90"/>
      <c r="S208" s="90"/>
    </row>
    <row r="209" spans="1:19" ht="24.75" customHeight="1" x14ac:dyDescent="0.25">
      <c r="A209" s="166"/>
      <c r="B209" s="58" t="s">
        <v>627</v>
      </c>
      <c r="C209" s="58"/>
      <c r="D209" s="58"/>
      <c r="E209" s="58"/>
      <c r="F209" s="58"/>
      <c r="G209" s="58"/>
      <c r="H209" s="58"/>
      <c r="I209" s="109"/>
      <c r="J209" s="90"/>
      <c r="K209" s="90"/>
      <c r="L209" s="90"/>
      <c r="M209" s="90"/>
      <c r="N209" s="90"/>
      <c r="O209" s="90"/>
      <c r="P209" s="90"/>
      <c r="Q209" s="90"/>
      <c r="R209" s="90"/>
      <c r="S209" s="90"/>
    </row>
    <row r="210" spans="1:19" ht="24.75" customHeight="1" x14ac:dyDescent="0.25">
      <c r="A210" s="166"/>
      <c r="B210" s="58" t="s">
        <v>627</v>
      </c>
      <c r="C210" s="58"/>
      <c r="D210" s="58"/>
      <c r="E210" s="58"/>
      <c r="F210" s="58"/>
      <c r="G210" s="58"/>
      <c r="H210" s="58"/>
      <c r="I210" s="109"/>
      <c r="J210" s="90"/>
      <c r="K210" s="90"/>
      <c r="L210" s="90"/>
      <c r="M210" s="90"/>
      <c r="N210" s="90"/>
      <c r="O210" s="90"/>
      <c r="P210" s="90"/>
      <c r="Q210" s="90"/>
      <c r="R210" s="90"/>
      <c r="S210" s="90"/>
    </row>
    <row r="211" spans="1:19" ht="24.75" customHeight="1" x14ac:dyDescent="0.25">
      <c r="A211" s="166"/>
      <c r="B211" s="58" t="s">
        <v>627</v>
      </c>
      <c r="C211" s="58"/>
      <c r="D211" s="58"/>
      <c r="E211" s="58"/>
      <c r="F211" s="58"/>
      <c r="G211" s="58"/>
      <c r="H211" s="58"/>
      <c r="I211" s="109"/>
      <c r="J211" s="90"/>
      <c r="K211" s="90"/>
      <c r="L211" s="90"/>
      <c r="M211" s="90"/>
      <c r="N211" s="90"/>
      <c r="O211" s="90"/>
      <c r="P211" s="90"/>
      <c r="Q211" s="90"/>
      <c r="R211" s="90"/>
      <c r="S211" s="90"/>
    </row>
    <row r="212" spans="1:19" ht="24.75" customHeight="1" x14ac:dyDescent="0.25">
      <c r="A212" s="166"/>
      <c r="B212" s="58" t="s">
        <v>627</v>
      </c>
      <c r="C212" s="58"/>
      <c r="D212" s="58"/>
      <c r="E212" s="58"/>
      <c r="F212" s="58"/>
      <c r="G212" s="58"/>
      <c r="H212" s="58"/>
      <c r="I212" s="109"/>
      <c r="J212" s="90"/>
      <c r="K212" s="90"/>
      <c r="L212" s="90"/>
      <c r="M212" s="90"/>
      <c r="N212" s="90"/>
      <c r="O212" s="90"/>
      <c r="P212" s="90"/>
      <c r="Q212" s="90"/>
      <c r="R212" s="90"/>
      <c r="S212" s="90"/>
    </row>
    <row r="213" spans="1:19" ht="24.75" customHeight="1" x14ac:dyDescent="0.25">
      <c r="A213" s="166"/>
      <c r="B213" s="58" t="s">
        <v>627</v>
      </c>
      <c r="C213" s="58"/>
      <c r="D213" s="58"/>
      <c r="E213" s="58"/>
      <c r="F213" s="58"/>
      <c r="G213" s="58"/>
      <c r="H213" s="58"/>
      <c r="I213" s="109"/>
      <c r="J213" s="90"/>
      <c r="K213" s="90"/>
      <c r="L213" s="90"/>
      <c r="M213" s="90"/>
      <c r="N213" s="90"/>
      <c r="O213" s="90"/>
      <c r="P213" s="90"/>
      <c r="Q213" s="90"/>
      <c r="R213" s="90"/>
      <c r="S213" s="90"/>
    </row>
    <row r="214" spans="1:19" ht="24.75" customHeight="1" x14ac:dyDescent="0.25">
      <c r="A214" s="166"/>
      <c r="B214" s="58" t="s">
        <v>627</v>
      </c>
      <c r="C214" s="58"/>
      <c r="D214" s="58"/>
      <c r="E214" s="58"/>
      <c r="F214" s="58"/>
      <c r="G214" s="58"/>
      <c r="H214" s="58"/>
      <c r="I214" s="109"/>
      <c r="J214" s="90"/>
      <c r="K214" s="90"/>
      <c r="L214" s="90"/>
      <c r="M214" s="90"/>
      <c r="N214" s="90"/>
      <c r="O214" s="90"/>
      <c r="P214" s="90"/>
      <c r="Q214" s="90"/>
      <c r="R214" s="90"/>
      <c r="S214" s="90"/>
    </row>
    <row r="215" spans="1:19" ht="24.75" customHeight="1" x14ac:dyDescent="0.25">
      <c r="A215" s="166"/>
      <c r="B215" s="58" t="s">
        <v>627</v>
      </c>
      <c r="C215" s="58"/>
      <c r="D215" s="58"/>
      <c r="E215" s="58"/>
      <c r="F215" s="58"/>
      <c r="G215" s="58"/>
      <c r="H215" s="58"/>
      <c r="I215" s="109"/>
      <c r="J215" s="90"/>
      <c r="K215" s="90"/>
      <c r="L215" s="90"/>
      <c r="M215" s="90"/>
      <c r="N215" s="90"/>
      <c r="O215" s="90"/>
      <c r="P215" s="90"/>
      <c r="Q215" s="90"/>
      <c r="R215" s="90"/>
      <c r="S215" s="90"/>
    </row>
    <row r="216" spans="1:19" ht="24.75" customHeight="1" x14ac:dyDescent="0.25">
      <c r="A216" s="166"/>
      <c r="B216" s="58" t="s">
        <v>627</v>
      </c>
      <c r="C216" s="58"/>
      <c r="D216" s="58"/>
      <c r="E216" s="58"/>
      <c r="F216" s="58"/>
      <c r="G216" s="58"/>
      <c r="H216" s="58"/>
      <c r="I216" s="109"/>
      <c r="J216" s="90"/>
      <c r="K216" s="90"/>
      <c r="L216" s="90"/>
      <c r="M216" s="90"/>
      <c r="N216" s="90"/>
      <c r="O216" s="90"/>
      <c r="P216" s="90"/>
      <c r="Q216" s="90"/>
      <c r="R216" s="90"/>
      <c r="S216" s="90"/>
    </row>
    <row r="217" spans="1:19" ht="24.75" customHeight="1" x14ac:dyDescent="0.25">
      <c r="A217" s="166"/>
      <c r="B217" s="58" t="s">
        <v>627</v>
      </c>
      <c r="C217" s="58"/>
      <c r="D217" s="58"/>
      <c r="E217" s="58"/>
      <c r="F217" s="58"/>
      <c r="G217" s="58"/>
      <c r="H217" s="58"/>
      <c r="I217" s="109"/>
      <c r="J217" s="90"/>
      <c r="K217" s="90"/>
      <c r="L217" s="90"/>
      <c r="M217" s="90"/>
      <c r="N217" s="90"/>
      <c r="O217" s="90"/>
      <c r="P217" s="90"/>
      <c r="Q217" s="90"/>
      <c r="R217" s="90"/>
      <c r="S217" s="90"/>
    </row>
    <row r="218" spans="1:19" ht="24.75" customHeight="1" x14ac:dyDescent="0.25">
      <c r="A218" s="166"/>
      <c r="B218" s="58" t="s">
        <v>627</v>
      </c>
      <c r="C218" s="58"/>
      <c r="D218" s="58"/>
      <c r="E218" s="58"/>
      <c r="F218" s="58"/>
      <c r="G218" s="58"/>
      <c r="H218" s="58"/>
      <c r="I218" s="109"/>
      <c r="J218" s="90"/>
      <c r="K218" s="90"/>
      <c r="L218" s="90"/>
      <c r="M218" s="90"/>
      <c r="N218" s="90"/>
      <c r="O218" s="90"/>
      <c r="P218" s="90"/>
      <c r="Q218" s="90"/>
      <c r="R218" s="90"/>
      <c r="S218" s="90"/>
    </row>
    <row r="219" spans="1:19" ht="24.75" customHeight="1" x14ac:dyDescent="0.25">
      <c r="A219" s="166"/>
      <c r="B219" s="58" t="s">
        <v>627</v>
      </c>
      <c r="C219" s="58"/>
      <c r="D219" s="58"/>
      <c r="E219" s="58"/>
      <c r="F219" s="58"/>
      <c r="G219" s="58"/>
      <c r="H219" s="58"/>
      <c r="I219" s="109"/>
      <c r="J219" s="90"/>
      <c r="K219" s="90"/>
      <c r="L219" s="90"/>
      <c r="M219" s="90"/>
      <c r="N219" s="90"/>
      <c r="O219" s="90"/>
      <c r="P219" s="90"/>
      <c r="Q219" s="90"/>
      <c r="R219" s="90"/>
      <c r="S219" s="90"/>
    </row>
    <row r="220" spans="1:19" ht="24.75" customHeight="1" x14ac:dyDescent="0.25">
      <c r="A220" s="166"/>
      <c r="B220" s="58" t="s">
        <v>627</v>
      </c>
      <c r="C220" s="58"/>
      <c r="D220" s="58"/>
      <c r="E220" s="58"/>
      <c r="F220" s="58"/>
      <c r="G220" s="58"/>
      <c r="H220" s="58"/>
      <c r="I220" s="109"/>
      <c r="J220" s="90"/>
      <c r="K220" s="90"/>
      <c r="L220" s="90"/>
      <c r="M220" s="90"/>
      <c r="N220" s="90"/>
      <c r="O220" s="90"/>
      <c r="P220" s="90"/>
      <c r="Q220" s="90"/>
      <c r="R220" s="90"/>
      <c r="S220" s="90"/>
    </row>
    <row r="221" spans="1:19" ht="24.75" customHeight="1" x14ac:dyDescent="0.25">
      <c r="A221" s="166"/>
      <c r="B221" s="58" t="s">
        <v>627</v>
      </c>
      <c r="C221" s="58"/>
      <c r="D221" s="58"/>
      <c r="E221" s="58"/>
      <c r="F221" s="58"/>
      <c r="G221" s="58"/>
      <c r="H221" s="58"/>
      <c r="I221" s="109"/>
      <c r="J221" s="90"/>
      <c r="K221" s="90"/>
      <c r="L221" s="90"/>
      <c r="M221" s="90"/>
      <c r="N221" s="90"/>
      <c r="O221" s="90"/>
      <c r="P221" s="90"/>
      <c r="Q221" s="90"/>
      <c r="R221" s="90"/>
      <c r="S221" s="90"/>
    </row>
    <row r="222" spans="1:19" ht="24.75" customHeight="1" x14ac:dyDescent="0.25">
      <c r="A222" s="166"/>
      <c r="B222" s="58" t="s">
        <v>627</v>
      </c>
      <c r="C222" s="58"/>
      <c r="D222" s="58"/>
      <c r="E222" s="58"/>
      <c r="F222" s="58"/>
      <c r="G222" s="58"/>
      <c r="H222" s="58"/>
      <c r="I222" s="109"/>
      <c r="J222" s="90"/>
      <c r="K222" s="90"/>
      <c r="L222" s="90"/>
      <c r="M222" s="90"/>
      <c r="N222" s="90"/>
      <c r="O222" s="90"/>
      <c r="P222" s="90"/>
      <c r="Q222" s="90"/>
      <c r="R222" s="90"/>
      <c r="S222" s="90"/>
    </row>
    <row r="223" spans="1:19" ht="24.75" customHeight="1" x14ac:dyDescent="0.25">
      <c r="A223" s="166"/>
      <c r="B223" s="58" t="s">
        <v>627</v>
      </c>
      <c r="C223" s="58"/>
      <c r="D223" s="58"/>
      <c r="E223" s="58"/>
      <c r="F223" s="58"/>
      <c r="G223" s="58"/>
      <c r="H223" s="58"/>
      <c r="I223" s="109"/>
      <c r="J223" s="90"/>
      <c r="K223" s="90"/>
      <c r="L223" s="90"/>
      <c r="M223" s="90"/>
      <c r="N223" s="90"/>
      <c r="O223" s="90"/>
      <c r="P223" s="90"/>
      <c r="Q223" s="90"/>
      <c r="R223" s="90"/>
      <c r="S223" s="90"/>
    </row>
    <row r="224" spans="1:19" ht="24.75" customHeight="1" x14ac:dyDescent="0.25">
      <c r="A224" s="166"/>
      <c r="B224" s="58" t="s">
        <v>627</v>
      </c>
      <c r="C224" s="58"/>
      <c r="D224" s="58"/>
      <c r="E224" s="58"/>
      <c r="F224" s="58"/>
      <c r="G224" s="58"/>
      <c r="H224" s="58"/>
      <c r="I224" s="109"/>
      <c r="J224" s="90"/>
      <c r="K224" s="90"/>
      <c r="L224" s="90"/>
      <c r="M224" s="90"/>
      <c r="N224" s="90"/>
      <c r="O224" s="90"/>
      <c r="P224" s="90"/>
      <c r="Q224" s="90"/>
      <c r="R224" s="90"/>
      <c r="S224" s="90"/>
    </row>
    <row r="225" spans="1:19" ht="24.75" customHeight="1" x14ac:dyDescent="0.25">
      <c r="A225" s="166"/>
      <c r="B225" s="58" t="s">
        <v>627</v>
      </c>
      <c r="C225" s="58"/>
      <c r="D225" s="58"/>
      <c r="E225" s="58"/>
      <c r="F225" s="58"/>
      <c r="G225" s="58"/>
      <c r="H225" s="58"/>
      <c r="I225" s="109"/>
      <c r="J225" s="90"/>
      <c r="K225" s="90"/>
      <c r="L225" s="90"/>
      <c r="M225" s="90"/>
      <c r="N225" s="90"/>
      <c r="O225" s="90"/>
      <c r="P225" s="90"/>
      <c r="Q225" s="90"/>
      <c r="R225" s="90"/>
      <c r="S225" s="90"/>
    </row>
    <row r="226" spans="1:19" ht="24.75" customHeight="1" x14ac:dyDescent="0.25">
      <c r="A226" s="166"/>
      <c r="B226" s="58" t="s">
        <v>627</v>
      </c>
      <c r="C226" s="58"/>
      <c r="D226" s="58"/>
      <c r="E226" s="58"/>
      <c r="F226" s="58"/>
      <c r="G226" s="58"/>
      <c r="H226" s="58"/>
      <c r="I226" s="109"/>
      <c r="J226" s="90"/>
      <c r="K226" s="90"/>
      <c r="L226" s="90"/>
      <c r="M226" s="90"/>
      <c r="N226" s="90"/>
      <c r="O226" s="90"/>
      <c r="P226" s="90"/>
      <c r="Q226" s="90"/>
      <c r="R226" s="90"/>
      <c r="S226" s="90"/>
    </row>
    <row r="227" spans="1:19" ht="24.75" customHeight="1" x14ac:dyDescent="0.25">
      <c r="A227" s="166"/>
      <c r="B227" s="58" t="s">
        <v>627</v>
      </c>
      <c r="C227" s="58"/>
      <c r="D227" s="58"/>
      <c r="E227" s="58"/>
      <c r="F227" s="58"/>
      <c r="G227" s="58"/>
      <c r="H227" s="58"/>
      <c r="I227" s="109"/>
      <c r="J227" s="90"/>
      <c r="K227" s="90"/>
      <c r="L227" s="90"/>
      <c r="M227" s="90"/>
      <c r="N227" s="90"/>
      <c r="O227" s="90"/>
      <c r="P227" s="90"/>
      <c r="Q227" s="90"/>
      <c r="R227" s="90"/>
      <c r="S227" s="90"/>
    </row>
    <row r="228" spans="1:19" ht="24.75" customHeight="1" x14ac:dyDescent="0.25">
      <c r="A228" s="166"/>
      <c r="B228" s="58" t="s">
        <v>627</v>
      </c>
      <c r="C228" s="58"/>
      <c r="D228" s="58"/>
      <c r="E228" s="58"/>
      <c r="F228" s="58"/>
      <c r="G228" s="58"/>
      <c r="H228" s="58"/>
      <c r="I228" s="109"/>
      <c r="J228" s="90"/>
      <c r="K228" s="90"/>
      <c r="L228" s="90"/>
      <c r="M228" s="90"/>
      <c r="N228" s="90"/>
      <c r="O228" s="90"/>
      <c r="P228" s="90"/>
      <c r="Q228" s="90"/>
      <c r="R228" s="90"/>
      <c r="S228" s="90"/>
    </row>
    <row r="229" spans="1:19" ht="24.75" customHeight="1" x14ac:dyDescent="0.25">
      <c r="A229" s="166"/>
      <c r="B229" s="58" t="s">
        <v>627</v>
      </c>
      <c r="C229" s="58"/>
      <c r="D229" s="58"/>
      <c r="E229" s="58"/>
      <c r="F229" s="58"/>
      <c r="G229" s="58"/>
      <c r="H229" s="58"/>
      <c r="I229" s="109"/>
      <c r="J229" s="90"/>
      <c r="K229" s="90"/>
      <c r="L229" s="90"/>
      <c r="M229" s="90"/>
      <c r="N229" s="90"/>
      <c r="O229" s="90"/>
      <c r="P229" s="90"/>
      <c r="Q229" s="90"/>
      <c r="R229" s="90"/>
      <c r="S229" s="90"/>
    </row>
    <row r="230" spans="1:19" ht="24.75" customHeight="1" x14ac:dyDescent="0.25">
      <c r="A230" s="166"/>
      <c r="B230" s="58" t="s">
        <v>627</v>
      </c>
      <c r="C230" s="58"/>
      <c r="D230" s="58"/>
      <c r="E230" s="58"/>
      <c r="F230" s="58"/>
      <c r="G230" s="58"/>
      <c r="H230" s="58"/>
      <c r="I230" s="109"/>
      <c r="J230" s="90"/>
      <c r="K230" s="90"/>
      <c r="L230" s="90"/>
      <c r="M230" s="90"/>
      <c r="N230" s="90"/>
      <c r="O230" s="90"/>
      <c r="P230" s="90"/>
      <c r="Q230" s="90"/>
      <c r="R230" s="90"/>
      <c r="S230" s="90"/>
    </row>
    <row r="231" spans="1:19" ht="24.75" customHeight="1" x14ac:dyDescent="0.25">
      <c r="A231" s="166"/>
      <c r="B231" s="58" t="s">
        <v>627</v>
      </c>
      <c r="C231" s="58"/>
      <c r="D231" s="58"/>
      <c r="E231" s="58"/>
      <c r="F231" s="58"/>
      <c r="G231" s="58"/>
      <c r="H231" s="58"/>
      <c r="I231" s="109"/>
      <c r="J231" s="90"/>
      <c r="K231" s="90"/>
      <c r="L231" s="90"/>
      <c r="M231" s="90"/>
      <c r="N231" s="90"/>
      <c r="O231" s="90"/>
      <c r="P231" s="90"/>
      <c r="Q231" s="90"/>
      <c r="R231" s="90"/>
      <c r="S231" s="90"/>
    </row>
    <row r="232" spans="1:19" ht="24.75" customHeight="1" x14ac:dyDescent="0.25">
      <c r="A232" s="166"/>
      <c r="B232" s="58" t="s">
        <v>627</v>
      </c>
      <c r="C232" s="58"/>
      <c r="D232" s="58"/>
      <c r="E232" s="58"/>
      <c r="F232" s="58"/>
      <c r="G232" s="58"/>
      <c r="H232" s="58"/>
      <c r="I232" s="109"/>
      <c r="J232" s="90"/>
      <c r="K232" s="90"/>
      <c r="L232" s="90"/>
      <c r="M232" s="90"/>
      <c r="N232" s="90"/>
      <c r="O232" s="90"/>
      <c r="P232" s="90"/>
      <c r="Q232" s="90"/>
      <c r="R232" s="90"/>
      <c r="S232" s="90"/>
    </row>
    <row r="233" spans="1:19" ht="24.75" customHeight="1" x14ac:dyDescent="0.25">
      <c r="A233" s="166"/>
      <c r="B233" s="58" t="s">
        <v>627</v>
      </c>
      <c r="C233" s="58"/>
      <c r="D233" s="58"/>
      <c r="E233" s="58"/>
      <c r="F233" s="58"/>
      <c r="G233" s="58"/>
      <c r="H233" s="58"/>
      <c r="I233" s="109"/>
      <c r="J233" s="90"/>
      <c r="K233" s="90"/>
      <c r="L233" s="90"/>
      <c r="M233" s="90"/>
      <c r="N233" s="90"/>
      <c r="O233" s="90"/>
      <c r="P233" s="90"/>
      <c r="Q233" s="90"/>
      <c r="R233" s="90"/>
      <c r="S233" s="90"/>
    </row>
    <row r="234" spans="1:19" ht="24.75" customHeight="1" x14ac:dyDescent="0.25">
      <c r="A234" s="166"/>
      <c r="B234" s="58" t="s">
        <v>627</v>
      </c>
      <c r="C234" s="58"/>
      <c r="D234" s="58"/>
      <c r="E234" s="58"/>
      <c r="F234" s="58"/>
      <c r="G234" s="58"/>
      <c r="H234" s="58"/>
      <c r="I234" s="109"/>
      <c r="J234" s="90"/>
      <c r="K234" s="90"/>
      <c r="L234" s="90"/>
      <c r="M234" s="90"/>
      <c r="N234" s="90"/>
      <c r="O234" s="90"/>
      <c r="P234" s="90"/>
      <c r="Q234" s="90"/>
      <c r="R234" s="90"/>
      <c r="S234" s="90"/>
    </row>
    <row r="235" spans="1:19" ht="24.75" customHeight="1" x14ac:dyDescent="0.25">
      <c r="A235" s="166"/>
      <c r="B235" s="58" t="s">
        <v>627</v>
      </c>
      <c r="C235" s="58"/>
      <c r="D235" s="58"/>
      <c r="E235" s="58"/>
      <c r="F235" s="58"/>
      <c r="G235" s="58"/>
      <c r="H235" s="58"/>
      <c r="I235" s="109"/>
      <c r="J235" s="90"/>
      <c r="K235" s="90"/>
      <c r="L235" s="90"/>
      <c r="M235" s="90"/>
      <c r="N235" s="90"/>
      <c r="O235" s="90"/>
      <c r="P235" s="90"/>
      <c r="Q235" s="90"/>
      <c r="R235" s="90"/>
      <c r="S235" s="90"/>
    </row>
    <row r="236" spans="1:19" ht="24.75" customHeight="1" x14ac:dyDescent="0.25">
      <c r="A236" s="166"/>
      <c r="B236" s="58" t="s">
        <v>627</v>
      </c>
      <c r="C236" s="58"/>
      <c r="D236" s="58"/>
      <c r="E236" s="58"/>
      <c r="F236" s="58"/>
      <c r="G236" s="58"/>
      <c r="H236" s="58"/>
      <c r="I236" s="109"/>
      <c r="J236" s="90"/>
      <c r="K236" s="90"/>
      <c r="L236" s="90"/>
      <c r="M236" s="90"/>
      <c r="N236" s="90"/>
      <c r="O236" s="90"/>
      <c r="P236" s="90"/>
      <c r="Q236" s="90"/>
      <c r="R236" s="90"/>
      <c r="S236" s="90"/>
    </row>
    <row r="237" spans="1:19" ht="24.75" customHeight="1" x14ac:dyDescent="0.25">
      <c r="A237" s="166"/>
      <c r="B237" s="58" t="s">
        <v>627</v>
      </c>
      <c r="C237" s="58"/>
      <c r="D237" s="58"/>
      <c r="E237" s="58"/>
      <c r="F237" s="58"/>
      <c r="G237" s="58"/>
      <c r="H237" s="58"/>
      <c r="I237" s="109"/>
      <c r="J237" s="90"/>
      <c r="K237" s="90"/>
      <c r="L237" s="90"/>
      <c r="M237" s="90"/>
      <c r="N237" s="90"/>
      <c r="O237" s="90"/>
      <c r="P237" s="90"/>
      <c r="Q237" s="90"/>
      <c r="R237" s="90"/>
      <c r="S237" s="90"/>
    </row>
    <row r="238" spans="1:19" ht="24.75" customHeight="1" x14ac:dyDescent="0.25">
      <c r="A238" s="166"/>
      <c r="B238" s="58" t="s">
        <v>627</v>
      </c>
      <c r="C238" s="58"/>
      <c r="D238" s="58"/>
      <c r="E238" s="58"/>
      <c r="F238" s="58"/>
      <c r="G238" s="58"/>
      <c r="H238" s="58"/>
      <c r="I238" s="109"/>
      <c r="J238" s="90"/>
      <c r="K238" s="90"/>
      <c r="L238" s="90"/>
      <c r="M238" s="90"/>
      <c r="N238" s="90"/>
      <c r="O238" s="90"/>
      <c r="P238" s="90"/>
      <c r="Q238" s="90"/>
      <c r="R238" s="90"/>
      <c r="S238" s="90"/>
    </row>
    <row r="239" spans="1:19" ht="24.75" customHeight="1" x14ac:dyDescent="0.25">
      <c r="A239" s="166"/>
      <c r="B239" s="58" t="s">
        <v>627</v>
      </c>
      <c r="C239" s="58"/>
      <c r="D239" s="58"/>
      <c r="E239" s="58"/>
      <c r="F239" s="58"/>
      <c r="G239" s="58"/>
      <c r="H239" s="58"/>
      <c r="I239" s="109"/>
      <c r="J239" s="90"/>
      <c r="K239" s="90"/>
      <c r="L239" s="90"/>
      <c r="M239" s="90"/>
      <c r="N239" s="90"/>
      <c r="O239" s="90"/>
      <c r="P239" s="90"/>
      <c r="Q239" s="90"/>
      <c r="R239" s="90"/>
      <c r="S239" s="90"/>
    </row>
    <row r="240" spans="1:19" ht="24.75" customHeight="1" x14ac:dyDescent="0.25">
      <c r="A240" s="166"/>
      <c r="B240" s="58" t="s">
        <v>627</v>
      </c>
      <c r="C240" s="58"/>
      <c r="D240" s="58"/>
      <c r="E240" s="58"/>
      <c r="F240" s="58"/>
      <c r="G240" s="58"/>
      <c r="H240" s="58"/>
      <c r="I240" s="109"/>
      <c r="J240" s="90"/>
      <c r="K240" s="90"/>
      <c r="L240" s="90"/>
      <c r="M240" s="90"/>
      <c r="N240" s="90"/>
      <c r="O240" s="90"/>
      <c r="P240" s="90"/>
      <c r="Q240" s="90"/>
      <c r="R240" s="90"/>
      <c r="S240" s="90"/>
    </row>
    <row r="241" spans="1:19" ht="24.75" customHeight="1" x14ac:dyDescent="0.25">
      <c r="A241" s="166"/>
      <c r="B241" s="58" t="s">
        <v>627</v>
      </c>
      <c r="C241" s="58"/>
      <c r="D241" s="58"/>
      <c r="E241" s="58"/>
      <c r="F241" s="58"/>
      <c r="G241" s="58"/>
      <c r="H241" s="58"/>
      <c r="I241" s="109"/>
      <c r="J241" s="90"/>
      <c r="K241" s="90"/>
      <c r="L241" s="90"/>
      <c r="M241" s="90"/>
      <c r="N241" s="90"/>
      <c r="O241" s="90"/>
      <c r="P241" s="90"/>
      <c r="Q241" s="90"/>
      <c r="R241" s="90"/>
      <c r="S241" s="90"/>
    </row>
    <row r="242" spans="1:19" ht="24.75" customHeight="1" x14ac:dyDescent="0.25">
      <c r="A242" s="166"/>
      <c r="B242" s="58" t="s">
        <v>627</v>
      </c>
      <c r="C242" s="58"/>
      <c r="D242" s="58"/>
      <c r="E242" s="58"/>
      <c r="F242" s="58"/>
      <c r="G242" s="58"/>
      <c r="H242" s="58"/>
      <c r="I242" s="109"/>
      <c r="J242" s="90"/>
      <c r="K242" s="90"/>
      <c r="L242" s="90"/>
      <c r="M242" s="90"/>
      <c r="N242" s="90"/>
      <c r="O242" s="90"/>
      <c r="P242" s="90"/>
      <c r="Q242" s="90"/>
      <c r="R242" s="90"/>
      <c r="S242" s="90"/>
    </row>
    <row r="243" spans="1:19" ht="24.75" customHeight="1" x14ac:dyDescent="0.25">
      <c r="A243" s="166"/>
      <c r="B243" s="58" t="s">
        <v>627</v>
      </c>
      <c r="C243" s="58"/>
      <c r="D243" s="58"/>
      <c r="E243" s="58"/>
      <c r="F243" s="58"/>
      <c r="G243" s="58"/>
      <c r="H243" s="58"/>
      <c r="I243" s="109"/>
      <c r="J243" s="90"/>
      <c r="K243" s="90"/>
      <c r="L243" s="90"/>
      <c r="M243" s="90"/>
      <c r="N243" s="90"/>
      <c r="O243" s="90"/>
      <c r="P243" s="90"/>
      <c r="Q243" s="90"/>
      <c r="R243" s="90"/>
      <c r="S243" s="90"/>
    </row>
    <row r="244" spans="1:19" ht="24.75" customHeight="1" x14ac:dyDescent="0.25">
      <c r="A244" s="166"/>
      <c r="B244" s="58" t="s">
        <v>627</v>
      </c>
      <c r="C244" s="58"/>
      <c r="D244" s="58"/>
      <c r="E244" s="58"/>
      <c r="F244" s="58"/>
      <c r="G244" s="58"/>
      <c r="H244" s="58"/>
      <c r="I244" s="109"/>
      <c r="J244" s="90"/>
      <c r="K244" s="90"/>
      <c r="L244" s="90"/>
      <c r="M244" s="90"/>
      <c r="N244" s="90"/>
      <c r="O244" s="90"/>
      <c r="P244" s="90"/>
      <c r="Q244" s="90"/>
      <c r="R244" s="90"/>
      <c r="S244" s="90"/>
    </row>
    <row r="245" spans="1:19" ht="24.75" customHeight="1" x14ac:dyDescent="0.25">
      <c r="A245" s="166"/>
      <c r="B245" s="58" t="s">
        <v>627</v>
      </c>
      <c r="C245" s="58"/>
      <c r="D245" s="58"/>
      <c r="E245" s="58"/>
      <c r="F245" s="58"/>
      <c r="G245" s="58"/>
      <c r="H245" s="58"/>
      <c r="I245" s="109"/>
      <c r="J245" s="90"/>
      <c r="K245" s="90"/>
      <c r="L245" s="90"/>
      <c r="M245" s="90"/>
      <c r="N245" s="90"/>
      <c r="O245" s="90"/>
      <c r="P245" s="90"/>
      <c r="Q245" s="90"/>
      <c r="R245" s="90"/>
      <c r="S245" s="90"/>
    </row>
    <row r="246" spans="1:19" ht="24.75" customHeight="1" x14ac:dyDescent="0.25">
      <c r="A246" s="166"/>
      <c r="B246" s="58" t="s">
        <v>627</v>
      </c>
      <c r="C246" s="58"/>
      <c r="D246" s="58"/>
      <c r="E246" s="58"/>
      <c r="F246" s="58"/>
      <c r="G246" s="58"/>
      <c r="H246" s="58"/>
      <c r="I246" s="109"/>
      <c r="J246" s="90"/>
      <c r="K246" s="90"/>
      <c r="L246" s="90"/>
      <c r="M246" s="90"/>
      <c r="N246" s="90"/>
      <c r="O246" s="90"/>
      <c r="P246" s="90"/>
      <c r="Q246" s="90"/>
      <c r="R246" s="90"/>
      <c r="S246" s="90"/>
    </row>
    <row r="247" spans="1:19" ht="24.75" customHeight="1" x14ac:dyDescent="0.25">
      <c r="A247" s="166"/>
      <c r="B247" s="58" t="s">
        <v>627</v>
      </c>
      <c r="C247" s="58"/>
      <c r="D247" s="58"/>
      <c r="E247" s="58"/>
      <c r="F247" s="58"/>
      <c r="G247" s="58"/>
      <c r="H247" s="58"/>
      <c r="I247" s="109"/>
      <c r="J247" s="90"/>
      <c r="K247" s="90"/>
      <c r="L247" s="90"/>
      <c r="M247" s="90"/>
      <c r="N247" s="90"/>
      <c r="O247" s="90"/>
      <c r="P247" s="90"/>
      <c r="Q247" s="90"/>
      <c r="R247" s="90"/>
      <c r="S247" s="90"/>
    </row>
    <row r="248" spans="1:19" ht="24.75" customHeight="1" x14ac:dyDescent="0.25">
      <c r="A248" s="166"/>
      <c r="B248" s="58" t="s">
        <v>627</v>
      </c>
      <c r="C248" s="58"/>
      <c r="D248" s="58"/>
      <c r="E248" s="58"/>
      <c r="F248" s="58"/>
      <c r="G248" s="58"/>
      <c r="H248" s="58"/>
      <c r="I248" s="109"/>
      <c r="J248" s="90"/>
      <c r="K248" s="90"/>
      <c r="L248" s="90"/>
      <c r="M248" s="90"/>
      <c r="N248" s="90"/>
      <c r="O248" s="90"/>
      <c r="P248" s="90"/>
      <c r="Q248" s="90"/>
      <c r="R248" s="90"/>
      <c r="S248" s="90"/>
    </row>
    <row r="249" spans="1:19" ht="24.75" customHeight="1" x14ac:dyDescent="0.25">
      <c r="A249" s="166"/>
      <c r="B249" s="58" t="s">
        <v>627</v>
      </c>
      <c r="C249" s="58"/>
      <c r="D249" s="58"/>
      <c r="E249" s="58"/>
      <c r="F249" s="58"/>
      <c r="G249" s="58"/>
      <c r="H249" s="58"/>
      <c r="I249" s="109"/>
      <c r="J249" s="90"/>
      <c r="K249" s="90"/>
      <c r="L249" s="90"/>
      <c r="M249" s="90"/>
      <c r="N249" s="90"/>
      <c r="O249" s="90"/>
      <c r="P249" s="90"/>
      <c r="Q249" s="90"/>
      <c r="R249" s="90"/>
      <c r="S249" s="90"/>
    </row>
    <row r="250" spans="1:19" ht="24.75" customHeight="1" x14ac:dyDescent="0.25">
      <c r="A250" s="166"/>
      <c r="B250" s="58" t="s">
        <v>627</v>
      </c>
      <c r="C250" s="58"/>
      <c r="D250" s="58"/>
      <c r="E250" s="58"/>
      <c r="F250" s="58"/>
      <c r="G250" s="58"/>
      <c r="H250" s="58"/>
      <c r="I250" s="109"/>
      <c r="J250" s="90"/>
      <c r="K250" s="90"/>
      <c r="L250" s="90"/>
      <c r="M250" s="90"/>
      <c r="N250" s="90"/>
      <c r="O250" s="90"/>
      <c r="P250" s="90"/>
      <c r="Q250" s="90"/>
      <c r="R250" s="90"/>
      <c r="S250" s="90"/>
    </row>
    <row r="251" spans="1:19" ht="24.75" customHeight="1" x14ac:dyDescent="0.25">
      <c r="A251" s="166"/>
      <c r="B251" s="58" t="s">
        <v>627</v>
      </c>
      <c r="C251" s="58"/>
      <c r="D251" s="58"/>
      <c r="E251" s="58"/>
      <c r="F251" s="58"/>
      <c r="G251" s="58"/>
      <c r="H251" s="58"/>
      <c r="I251" s="109"/>
      <c r="J251" s="90"/>
      <c r="K251" s="90"/>
      <c r="L251" s="90"/>
      <c r="M251" s="90"/>
      <c r="N251" s="90"/>
      <c r="O251" s="90"/>
      <c r="P251" s="90"/>
      <c r="Q251" s="90"/>
      <c r="R251" s="90"/>
      <c r="S251" s="90"/>
    </row>
    <row r="252" spans="1:19" ht="24.75" customHeight="1" x14ac:dyDescent="0.25">
      <c r="A252" s="166"/>
      <c r="B252" s="58" t="s">
        <v>627</v>
      </c>
      <c r="C252" s="58"/>
      <c r="D252" s="58"/>
      <c r="E252" s="58"/>
      <c r="F252" s="58"/>
      <c r="G252" s="58"/>
      <c r="H252" s="58"/>
      <c r="I252" s="109"/>
      <c r="J252" s="90"/>
      <c r="K252" s="90"/>
      <c r="L252" s="90"/>
      <c r="M252" s="90"/>
      <c r="N252" s="90"/>
      <c r="O252" s="90"/>
      <c r="P252" s="90"/>
      <c r="Q252" s="90"/>
      <c r="R252" s="90"/>
      <c r="S252" s="90"/>
    </row>
    <row r="253" spans="1:19" ht="24.75" customHeight="1" x14ac:dyDescent="0.25">
      <c r="A253" s="166"/>
      <c r="B253" s="58" t="s">
        <v>627</v>
      </c>
      <c r="C253" s="58"/>
      <c r="D253" s="58"/>
      <c r="E253" s="58"/>
      <c r="F253" s="58"/>
      <c r="G253" s="58"/>
      <c r="H253" s="58"/>
      <c r="I253" s="109"/>
      <c r="J253" s="90"/>
      <c r="K253" s="90"/>
      <c r="L253" s="90"/>
      <c r="M253" s="90"/>
      <c r="N253" s="90"/>
      <c r="O253" s="90"/>
      <c r="P253" s="90"/>
      <c r="Q253" s="90"/>
      <c r="R253" s="90"/>
      <c r="S253" s="90"/>
    </row>
    <row r="254" spans="1:19" ht="24.75" customHeight="1" x14ac:dyDescent="0.25">
      <c r="A254" s="166"/>
      <c r="B254" s="58" t="s">
        <v>627</v>
      </c>
      <c r="C254" s="58"/>
      <c r="D254" s="58"/>
      <c r="E254" s="58"/>
      <c r="F254" s="58"/>
      <c r="G254" s="58"/>
      <c r="H254" s="58"/>
      <c r="I254" s="109"/>
      <c r="J254" s="90"/>
      <c r="K254" s="90"/>
      <c r="L254" s="90"/>
      <c r="M254" s="90"/>
      <c r="N254" s="90"/>
      <c r="O254" s="90"/>
      <c r="P254" s="90"/>
      <c r="Q254" s="90"/>
      <c r="R254" s="90"/>
      <c r="S254" s="90"/>
    </row>
    <row r="255" spans="1:19" ht="24.75" customHeight="1" x14ac:dyDescent="0.25">
      <c r="A255" s="166"/>
      <c r="B255" s="58" t="s">
        <v>627</v>
      </c>
      <c r="C255" s="58"/>
      <c r="D255" s="58"/>
      <c r="E255" s="58"/>
      <c r="F255" s="58"/>
      <c r="G255" s="58"/>
      <c r="H255" s="58"/>
      <c r="I255" s="109"/>
      <c r="J255" s="90"/>
      <c r="K255" s="90"/>
      <c r="L255" s="90"/>
      <c r="M255" s="90"/>
      <c r="N255" s="90"/>
      <c r="O255" s="90"/>
      <c r="P255" s="90"/>
      <c r="Q255" s="90"/>
      <c r="R255" s="90"/>
      <c r="S255" s="90"/>
    </row>
    <row r="256" spans="1:19" ht="24.75" customHeight="1" x14ac:dyDescent="0.25">
      <c r="A256" s="166"/>
      <c r="B256" s="58" t="s">
        <v>627</v>
      </c>
      <c r="C256" s="58"/>
      <c r="D256" s="58"/>
      <c r="E256" s="58"/>
      <c r="F256" s="58"/>
      <c r="G256" s="58"/>
      <c r="H256" s="58"/>
      <c r="I256" s="109"/>
      <c r="J256" s="90"/>
      <c r="K256" s="90"/>
      <c r="L256" s="90"/>
      <c r="M256" s="90"/>
      <c r="N256" s="90"/>
      <c r="O256" s="90"/>
      <c r="P256" s="90"/>
      <c r="Q256" s="90"/>
      <c r="R256" s="90"/>
      <c r="S256" s="90"/>
    </row>
    <row r="257" spans="1:19" ht="24.75" customHeight="1" x14ac:dyDescent="0.25">
      <c r="A257" s="166"/>
      <c r="B257" s="58" t="s">
        <v>627</v>
      </c>
      <c r="C257" s="58"/>
      <c r="D257" s="58"/>
      <c r="E257" s="58"/>
      <c r="F257" s="58"/>
      <c r="G257" s="58"/>
      <c r="H257" s="58"/>
      <c r="I257" s="109"/>
      <c r="J257" s="90"/>
      <c r="K257" s="90"/>
      <c r="L257" s="90"/>
      <c r="M257" s="90"/>
      <c r="N257" s="90"/>
      <c r="O257" s="90"/>
      <c r="P257" s="90"/>
      <c r="Q257" s="90"/>
      <c r="R257" s="90"/>
      <c r="S257" s="90"/>
    </row>
    <row r="258" spans="1:19" ht="24.75" customHeight="1" x14ac:dyDescent="0.25">
      <c r="A258" s="166"/>
      <c r="B258" s="58" t="s">
        <v>627</v>
      </c>
      <c r="C258" s="58"/>
      <c r="D258" s="58"/>
      <c r="E258" s="58"/>
      <c r="F258" s="58"/>
      <c r="G258" s="58"/>
      <c r="H258" s="58"/>
      <c r="I258" s="109"/>
      <c r="J258" s="90"/>
      <c r="K258" s="90"/>
      <c r="L258" s="90"/>
      <c r="M258" s="90"/>
      <c r="N258" s="90"/>
      <c r="O258" s="90"/>
      <c r="P258" s="90"/>
      <c r="Q258" s="90"/>
      <c r="R258" s="90"/>
      <c r="S258" s="90"/>
    </row>
    <row r="259" spans="1:19" ht="24.75" customHeight="1" x14ac:dyDescent="0.25">
      <c r="A259" s="166"/>
      <c r="B259" s="58" t="s">
        <v>627</v>
      </c>
      <c r="C259" s="58"/>
      <c r="D259" s="58"/>
      <c r="E259" s="58"/>
      <c r="F259" s="58"/>
      <c r="G259" s="58"/>
      <c r="H259" s="58"/>
      <c r="I259" s="109"/>
      <c r="J259" s="90"/>
      <c r="K259" s="90"/>
      <c r="L259" s="90"/>
      <c r="M259" s="90"/>
      <c r="N259" s="90"/>
      <c r="O259" s="90"/>
      <c r="P259" s="90"/>
      <c r="Q259" s="90"/>
      <c r="R259" s="90"/>
      <c r="S259" s="90"/>
    </row>
    <row r="260" spans="1:19" ht="24.75" customHeight="1" x14ac:dyDescent="0.25">
      <c r="A260" s="166"/>
      <c r="B260" s="58" t="s">
        <v>627</v>
      </c>
      <c r="C260" s="58"/>
      <c r="D260" s="58"/>
      <c r="E260" s="58"/>
      <c r="F260" s="58"/>
      <c r="G260" s="58"/>
      <c r="H260" s="58"/>
      <c r="I260" s="109"/>
      <c r="J260" s="90"/>
      <c r="K260" s="90"/>
      <c r="L260" s="90"/>
      <c r="M260" s="90"/>
      <c r="N260" s="90"/>
      <c r="O260" s="90"/>
      <c r="P260" s="90"/>
      <c r="Q260" s="90"/>
      <c r="R260" s="90"/>
      <c r="S260" s="90"/>
    </row>
    <row r="261" spans="1:19" ht="24.75" customHeight="1" x14ac:dyDescent="0.25">
      <c r="A261" s="166"/>
      <c r="B261" s="58" t="s">
        <v>627</v>
      </c>
      <c r="C261" s="58"/>
      <c r="D261" s="58"/>
      <c r="E261" s="58"/>
      <c r="F261" s="58"/>
      <c r="G261" s="58"/>
      <c r="H261" s="58"/>
      <c r="I261" s="109"/>
      <c r="J261" s="90"/>
      <c r="K261" s="90"/>
      <c r="L261" s="90"/>
      <c r="M261" s="90"/>
      <c r="N261" s="90"/>
      <c r="O261" s="90"/>
      <c r="P261" s="90"/>
      <c r="Q261" s="90"/>
      <c r="R261" s="90"/>
      <c r="S261" s="90"/>
    </row>
    <row r="262" spans="1:19" ht="24.75" customHeight="1" x14ac:dyDescent="0.25">
      <c r="A262" s="166"/>
      <c r="B262" s="58" t="s">
        <v>627</v>
      </c>
      <c r="C262" s="58"/>
      <c r="D262" s="58"/>
      <c r="E262" s="58"/>
      <c r="F262" s="58"/>
      <c r="G262" s="58"/>
      <c r="H262" s="58"/>
      <c r="I262" s="109"/>
      <c r="J262" s="90"/>
      <c r="K262" s="90"/>
      <c r="L262" s="90"/>
      <c r="M262" s="90"/>
      <c r="N262" s="90"/>
      <c r="O262" s="90"/>
      <c r="P262" s="90"/>
      <c r="Q262" s="90"/>
      <c r="R262" s="90"/>
      <c r="S262" s="90"/>
    </row>
    <row r="263" spans="1:19" ht="24.75" customHeight="1" x14ac:dyDescent="0.25">
      <c r="A263" s="166"/>
      <c r="B263" s="58" t="s">
        <v>627</v>
      </c>
      <c r="C263" s="58"/>
      <c r="D263" s="58"/>
      <c r="E263" s="58"/>
      <c r="F263" s="58"/>
      <c r="G263" s="58"/>
      <c r="H263" s="58"/>
      <c r="I263" s="109"/>
      <c r="J263" s="90"/>
      <c r="K263" s="90"/>
      <c r="L263" s="90"/>
      <c r="M263" s="90"/>
      <c r="N263" s="90"/>
      <c r="O263" s="90"/>
      <c r="P263" s="90"/>
      <c r="Q263" s="90"/>
      <c r="R263" s="90"/>
      <c r="S263" s="90"/>
    </row>
    <row r="264" spans="1:19" ht="24.75" customHeight="1" x14ac:dyDescent="0.25">
      <c r="A264" s="166"/>
      <c r="B264" s="58" t="s">
        <v>627</v>
      </c>
      <c r="C264" s="58"/>
      <c r="D264" s="58"/>
      <c r="E264" s="58"/>
      <c r="F264" s="58"/>
      <c r="G264" s="58"/>
      <c r="H264" s="58"/>
      <c r="I264" s="109"/>
      <c r="J264" s="90"/>
      <c r="K264" s="90"/>
      <c r="L264" s="90"/>
      <c r="M264" s="90"/>
      <c r="N264" s="90"/>
      <c r="O264" s="90"/>
      <c r="P264" s="90"/>
      <c r="Q264" s="90"/>
      <c r="R264" s="90"/>
      <c r="S264" s="90"/>
    </row>
    <row r="265" spans="1:19" ht="24.75" customHeight="1" x14ac:dyDescent="0.25">
      <c r="A265" s="166"/>
      <c r="B265" s="58" t="s">
        <v>627</v>
      </c>
      <c r="C265" s="58"/>
      <c r="D265" s="58"/>
      <c r="E265" s="58"/>
      <c r="F265" s="58"/>
      <c r="G265" s="58"/>
      <c r="H265" s="58"/>
      <c r="I265" s="109"/>
      <c r="J265" s="90"/>
      <c r="K265" s="90"/>
      <c r="L265" s="90"/>
      <c r="M265" s="90"/>
      <c r="N265" s="90"/>
      <c r="O265" s="90"/>
      <c r="P265" s="90"/>
      <c r="Q265" s="90"/>
      <c r="R265" s="90"/>
      <c r="S265" s="90"/>
    </row>
    <row r="266" spans="1:19" ht="24.75" customHeight="1" x14ac:dyDescent="0.25">
      <c r="A266" s="166"/>
      <c r="B266" s="58" t="s">
        <v>627</v>
      </c>
      <c r="C266" s="58"/>
      <c r="D266" s="58"/>
      <c r="E266" s="58"/>
      <c r="F266" s="58"/>
      <c r="G266" s="58"/>
      <c r="H266" s="58"/>
      <c r="I266" s="109"/>
      <c r="J266" s="90"/>
      <c r="K266" s="90"/>
      <c r="L266" s="90"/>
      <c r="M266" s="90"/>
      <c r="N266" s="90"/>
      <c r="O266" s="90"/>
      <c r="P266" s="90"/>
      <c r="Q266" s="90"/>
      <c r="R266" s="90"/>
      <c r="S266" s="90"/>
    </row>
    <row r="267" spans="1:19" ht="24.75" customHeight="1" x14ac:dyDescent="0.25">
      <c r="A267" s="166"/>
      <c r="B267" s="58" t="s">
        <v>627</v>
      </c>
      <c r="C267" s="58"/>
      <c r="D267" s="58"/>
      <c r="E267" s="58"/>
      <c r="F267" s="58"/>
      <c r="G267" s="58"/>
      <c r="H267" s="58"/>
      <c r="I267" s="109"/>
      <c r="J267" s="90"/>
      <c r="K267" s="90"/>
      <c r="L267" s="90"/>
      <c r="M267" s="90"/>
      <c r="N267" s="90"/>
      <c r="O267" s="90"/>
      <c r="P267" s="90"/>
      <c r="Q267" s="90"/>
      <c r="R267" s="90"/>
      <c r="S267" s="90"/>
    </row>
    <row r="268" spans="1:19" ht="24.75" customHeight="1" x14ac:dyDescent="0.25">
      <c r="A268" s="166"/>
      <c r="B268" s="58" t="s">
        <v>627</v>
      </c>
      <c r="C268" s="58"/>
      <c r="D268" s="58"/>
      <c r="E268" s="58"/>
      <c r="F268" s="58"/>
      <c r="G268" s="58"/>
      <c r="H268" s="58"/>
      <c r="I268" s="109"/>
      <c r="J268" s="90"/>
      <c r="K268" s="90"/>
      <c r="L268" s="90"/>
      <c r="M268" s="90"/>
      <c r="N268" s="90"/>
      <c r="O268" s="90"/>
      <c r="P268" s="90"/>
      <c r="Q268" s="90"/>
      <c r="R268" s="90"/>
      <c r="S268" s="90"/>
    </row>
    <row r="269" spans="1:19" ht="24.75" customHeight="1" x14ac:dyDescent="0.25">
      <c r="A269" s="166"/>
      <c r="B269" s="58" t="s">
        <v>627</v>
      </c>
      <c r="C269" s="58"/>
      <c r="D269" s="58"/>
      <c r="E269" s="58"/>
      <c r="F269" s="58"/>
      <c r="G269" s="58"/>
      <c r="H269" s="58"/>
      <c r="I269" s="109"/>
      <c r="J269" s="90"/>
      <c r="K269" s="90"/>
      <c r="L269" s="90"/>
      <c r="M269" s="90"/>
      <c r="N269" s="90"/>
      <c r="O269" s="90"/>
      <c r="P269" s="90"/>
      <c r="Q269" s="90"/>
      <c r="R269" s="90"/>
      <c r="S269" s="90"/>
    </row>
    <row r="270" spans="1:19" ht="24.75" customHeight="1" x14ac:dyDescent="0.25">
      <c r="A270" s="166"/>
      <c r="B270" s="58" t="s">
        <v>627</v>
      </c>
      <c r="C270" s="58"/>
      <c r="D270" s="58"/>
      <c r="E270" s="58"/>
      <c r="F270" s="58"/>
      <c r="G270" s="58"/>
      <c r="H270" s="58"/>
      <c r="I270" s="109"/>
      <c r="J270" s="90"/>
      <c r="K270" s="90"/>
      <c r="L270" s="90"/>
      <c r="M270" s="90"/>
      <c r="N270" s="90"/>
      <c r="O270" s="90"/>
      <c r="P270" s="90"/>
      <c r="Q270" s="90"/>
      <c r="R270" s="90"/>
      <c r="S270" s="90"/>
    </row>
    <row r="271" spans="1:19" ht="24.75" customHeight="1" x14ac:dyDescent="0.25">
      <c r="A271" s="166"/>
      <c r="B271" s="58" t="s">
        <v>627</v>
      </c>
      <c r="C271" s="58"/>
      <c r="D271" s="58"/>
      <c r="E271" s="58"/>
      <c r="F271" s="58"/>
      <c r="G271" s="58"/>
      <c r="H271" s="58"/>
      <c r="I271" s="109"/>
      <c r="J271" s="90"/>
      <c r="K271" s="90"/>
      <c r="L271" s="90"/>
      <c r="M271" s="90"/>
      <c r="N271" s="90"/>
      <c r="O271" s="90"/>
      <c r="P271" s="90"/>
      <c r="Q271" s="90"/>
      <c r="R271" s="90"/>
      <c r="S271" s="90"/>
    </row>
    <row r="272" spans="1:19" ht="24.75" customHeight="1" x14ac:dyDescent="0.25">
      <c r="A272" s="166"/>
      <c r="B272" s="58" t="s">
        <v>627</v>
      </c>
      <c r="C272" s="58"/>
      <c r="D272" s="58"/>
      <c r="E272" s="58"/>
      <c r="F272" s="58"/>
      <c r="G272" s="58"/>
      <c r="H272" s="58"/>
      <c r="I272" s="109"/>
      <c r="J272" s="90"/>
      <c r="K272" s="90"/>
      <c r="L272" s="90"/>
      <c r="M272" s="90"/>
      <c r="N272" s="90"/>
      <c r="O272" s="90"/>
      <c r="P272" s="90"/>
      <c r="Q272" s="90"/>
      <c r="R272" s="90"/>
      <c r="S272" s="90"/>
    </row>
    <row r="273" spans="1:19" ht="24.75" customHeight="1" x14ac:dyDescent="0.25">
      <c r="A273" s="166"/>
      <c r="B273" s="58" t="s">
        <v>627</v>
      </c>
      <c r="C273" s="58"/>
      <c r="D273" s="58"/>
      <c r="E273" s="58"/>
      <c r="F273" s="58"/>
      <c r="G273" s="58"/>
      <c r="H273" s="58"/>
      <c r="I273" s="109"/>
      <c r="J273" s="90"/>
      <c r="K273" s="90"/>
      <c r="L273" s="90"/>
      <c r="M273" s="90"/>
      <c r="N273" s="90"/>
      <c r="O273" s="90"/>
      <c r="P273" s="90"/>
      <c r="Q273" s="90"/>
      <c r="R273" s="90"/>
      <c r="S273" s="90"/>
    </row>
    <row r="274" spans="1:19" ht="24.75" customHeight="1" x14ac:dyDescent="0.25">
      <c r="A274" s="166"/>
      <c r="B274" s="58" t="s">
        <v>627</v>
      </c>
      <c r="C274" s="58"/>
      <c r="D274" s="58"/>
      <c r="E274" s="58"/>
      <c r="F274" s="58"/>
      <c r="G274" s="58"/>
      <c r="H274" s="58"/>
      <c r="I274" s="109"/>
      <c r="J274" s="90"/>
      <c r="K274" s="90"/>
      <c r="L274" s="90"/>
      <c r="M274" s="90"/>
      <c r="N274" s="90"/>
      <c r="O274" s="90"/>
      <c r="P274" s="90"/>
      <c r="Q274" s="90"/>
      <c r="R274" s="90"/>
      <c r="S274" s="90"/>
    </row>
    <row r="275" spans="1:19" ht="24.75" customHeight="1" x14ac:dyDescent="0.25">
      <c r="A275" s="166"/>
      <c r="B275" s="58" t="s">
        <v>627</v>
      </c>
      <c r="C275" s="58"/>
      <c r="D275" s="58"/>
      <c r="E275" s="58"/>
      <c r="F275" s="58"/>
      <c r="G275" s="58"/>
      <c r="H275" s="58"/>
      <c r="I275" s="109"/>
      <c r="J275" s="90"/>
      <c r="K275" s="90"/>
      <c r="L275" s="90"/>
      <c r="M275" s="90"/>
      <c r="N275" s="90"/>
      <c r="O275" s="90"/>
      <c r="P275" s="90"/>
      <c r="Q275" s="90"/>
      <c r="R275" s="90"/>
      <c r="S275" s="90"/>
    </row>
    <row r="276" spans="1:19" ht="24.75" customHeight="1" x14ac:dyDescent="0.25">
      <c r="A276" s="166"/>
      <c r="B276" s="58" t="s">
        <v>627</v>
      </c>
      <c r="C276" s="58"/>
      <c r="D276" s="58"/>
      <c r="E276" s="58"/>
      <c r="F276" s="58"/>
      <c r="G276" s="58"/>
      <c r="H276" s="58"/>
      <c r="I276" s="109"/>
      <c r="J276" s="90"/>
      <c r="K276" s="90"/>
      <c r="L276" s="90"/>
      <c r="M276" s="90"/>
      <c r="N276" s="90"/>
      <c r="O276" s="90"/>
      <c r="P276" s="90"/>
      <c r="Q276" s="90"/>
      <c r="R276" s="90"/>
      <c r="S276" s="90"/>
    </row>
    <row r="277" spans="1:19" ht="24.75" customHeight="1" x14ac:dyDescent="0.25">
      <c r="A277" s="166"/>
      <c r="B277" s="58" t="s">
        <v>627</v>
      </c>
      <c r="C277" s="58"/>
      <c r="D277" s="58"/>
      <c r="E277" s="58"/>
      <c r="F277" s="58"/>
      <c r="G277" s="58"/>
      <c r="H277" s="58"/>
      <c r="I277" s="109"/>
      <c r="J277" s="90"/>
      <c r="K277" s="90"/>
      <c r="L277" s="90"/>
      <c r="M277" s="90"/>
      <c r="N277" s="90"/>
      <c r="O277" s="90"/>
      <c r="P277" s="90"/>
      <c r="Q277" s="90"/>
      <c r="R277" s="90"/>
      <c r="S277" s="90"/>
    </row>
    <row r="278" spans="1:19" ht="24.75" customHeight="1" x14ac:dyDescent="0.25">
      <c r="A278" s="166"/>
      <c r="B278" s="58" t="s">
        <v>627</v>
      </c>
      <c r="C278" s="58"/>
      <c r="D278" s="58"/>
      <c r="E278" s="58"/>
      <c r="F278" s="58"/>
      <c r="G278" s="58"/>
      <c r="H278" s="58"/>
      <c r="I278" s="109"/>
      <c r="J278" s="90"/>
      <c r="K278" s="90"/>
      <c r="L278" s="90"/>
      <c r="M278" s="90"/>
      <c r="N278" s="90"/>
      <c r="O278" s="90"/>
      <c r="P278" s="90"/>
      <c r="Q278" s="90"/>
      <c r="R278" s="90"/>
      <c r="S278" s="90"/>
    </row>
    <row r="279" spans="1:19" ht="24.75" customHeight="1" x14ac:dyDescent="0.25">
      <c r="A279" s="166"/>
      <c r="B279" s="58" t="s">
        <v>627</v>
      </c>
      <c r="C279" s="58"/>
      <c r="D279" s="58"/>
      <c r="E279" s="58"/>
      <c r="F279" s="58"/>
      <c r="G279" s="58"/>
      <c r="H279" s="58"/>
      <c r="I279" s="109"/>
      <c r="J279" s="90"/>
      <c r="K279" s="90"/>
      <c r="L279" s="90"/>
      <c r="M279" s="90"/>
      <c r="N279" s="90"/>
      <c r="O279" s="90"/>
      <c r="P279" s="90"/>
      <c r="Q279" s="90"/>
      <c r="R279" s="90"/>
      <c r="S279" s="90"/>
    </row>
    <row r="280" spans="1:19" ht="24.75" customHeight="1" x14ac:dyDescent="0.25">
      <c r="A280" s="166"/>
      <c r="B280" s="58" t="s">
        <v>627</v>
      </c>
      <c r="C280" s="58"/>
      <c r="D280" s="58"/>
      <c r="E280" s="58"/>
      <c r="F280" s="58"/>
      <c r="G280" s="58"/>
      <c r="H280" s="58"/>
      <c r="I280" s="109"/>
      <c r="J280" s="90"/>
      <c r="K280" s="90"/>
      <c r="L280" s="90"/>
      <c r="M280" s="90"/>
      <c r="N280" s="90"/>
      <c r="O280" s="90"/>
      <c r="P280" s="90"/>
      <c r="Q280" s="90"/>
      <c r="R280" s="90"/>
      <c r="S280" s="90"/>
    </row>
    <row r="281" spans="1:19" ht="24.75" customHeight="1" x14ac:dyDescent="0.25">
      <c r="A281" s="166"/>
      <c r="B281" s="58" t="s">
        <v>627</v>
      </c>
      <c r="C281" s="58"/>
      <c r="D281" s="58"/>
      <c r="E281" s="58"/>
      <c r="F281" s="58"/>
      <c r="G281" s="58"/>
      <c r="H281" s="58"/>
      <c r="I281" s="109"/>
      <c r="J281" s="90"/>
      <c r="K281" s="90"/>
      <c r="L281" s="90"/>
      <c r="M281" s="90"/>
      <c r="N281" s="90"/>
      <c r="O281" s="90"/>
      <c r="P281" s="90"/>
      <c r="Q281" s="90"/>
      <c r="R281" s="90"/>
      <c r="S281" s="90"/>
    </row>
    <row r="282" spans="1:19" ht="24.75" customHeight="1" x14ac:dyDescent="0.25">
      <c r="A282" s="166"/>
      <c r="B282" s="58" t="s">
        <v>627</v>
      </c>
      <c r="C282" s="58"/>
      <c r="D282" s="58"/>
      <c r="E282" s="58"/>
      <c r="F282" s="58"/>
      <c r="G282" s="58"/>
      <c r="H282" s="58"/>
      <c r="I282" s="109"/>
      <c r="J282" s="90"/>
      <c r="K282" s="90"/>
      <c r="L282" s="90"/>
      <c r="M282" s="90"/>
      <c r="N282" s="90"/>
      <c r="O282" s="90"/>
      <c r="P282" s="90"/>
      <c r="Q282" s="90"/>
      <c r="R282" s="90"/>
      <c r="S282" s="90"/>
    </row>
    <row r="283" spans="1:19" ht="24.75" customHeight="1" x14ac:dyDescent="0.25">
      <c r="A283" s="166"/>
      <c r="B283" s="58" t="s">
        <v>627</v>
      </c>
      <c r="C283" s="58"/>
      <c r="D283" s="58"/>
      <c r="E283" s="58"/>
      <c r="F283" s="58"/>
      <c r="G283" s="58"/>
      <c r="H283" s="58"/>
      <c r="I283" s="109"/>
      <c r="J283" s="90"/>
      <c r="K283" s="90"/>
      <c r="L283" s="90"/>
      <c r="M283" s="90"/>
      <c r="N283" s="90"/>
      <c r="O283" s="90"/>
      <c r="P283" s="90"/>
      <c r="Q283" s="90"/>
      <c r="R283" s="90"/>
      <c r="S283" s="90"/>
    </row>
    <row r="284" spans="1:19" ht="24.75" customHeight="1" x14ac:dyDescent="0.25">
      <c r="A284" s="166"/>
      <c r="B284" s="58" t="s">
        <v>627</v>
      </c>
      <c r="C284" s="58"/>
      <c r="D284" s="58"/>
      <c r="E284" s="58"/>
      <c r="F284" s="58"/>
      <c r="G284" s="58"/>
      <c r="H284" s="58"/>
      <c r="I284" s="109"/>
      <c r="J284" s="90"/>
      <c r="K284" s="90"/>
      <c r="L284" s="90"/>
      <c r="M284" s="90"/>
      <c r="N284" s="90"/>
      <c r="O284" s="90"/>
      <c r="P284" s="90"/>
      <c r="Q284" s="90"/>
      <c r="R284" s="90"/>
      <c r="S284" s="90"/>
    </row>
    <row r="285" spans="1:19" ht="24.75" customHeight="1" x14ac:dyDescent="0.25">
      <c r="A285" s="166"/>
      <c r="B285" s="58" t="s">
        <v>627</v>
      </c>
      <c r="C285" s="58"/>
      <c r="D285" s="58"/>
      <c r="E285" s="58"/>
      <c r="F285" s="58"/>
      <c r="G285" s="58"/>
      <c r="H285" s="58"/>
      <c r="I285" s="109"/>
      <c r="J285" s="90"/>
      <c r="K285" s="90"/>
      <c r="L285" s="90"/>
      <c r="M285" s="90"/>
      <c r="N285" s="90"/>
      <c r="O285" s="90"/>
      <c r="P285" s="90"/>
      <c r="Q285" s="90"/>
      <c r="R285" s="90"/>
      <c r="S285" s="90"/>
    </row>
    <row r="286" spans="1:19" ht="24.75" customHeight="1" x14ac:dyDescent="0.25">
      <c r="A286" s="166"/>
      <c r="B286" s="58" t="s">
        <v>627</v>
      </c>
      <c r="C286" s="58"/>
      <c r="D286" s="58"/>
      <c r="E286" s="58"/>
      <c r="F286" s="58"/>
      <c r="G286" s="58"/>
      <c r="H286" s="58"/>
      <c r="I286" s="109"/>
      <c r="J286" s="90"/>
      <c r="K286" s="90"/>
      <c r="L286" s="90"/>
      <c r="M286" s="90"/>
      <c r="N286" s="90"/>
      <c r="O286" s="90"/>
      <c r="P286" s="90"/>
      <c r="Q286" s="90"/>
      <c r="R286" s="90"/>
      <c r="S286" s="90"/>
    </row>
    <row r="287" spans="1:19" ht="24.75" customHeight="1" x14ac:dyDescent="0.25">
      <c r="A287" s="166"/>
      <c r="B287" s="58" t="s">
        <v>627</v>
      </c>
      <c r="C287" s="58"/>
      <c r="D287" s="58"/>
      <c r="E287" s="58"/>
      <c r="F287" s="58"/>
      <c r="G287" s="58"/>
      <c r="H287" s="58"/>
      <c r="I287" s="109"/>
      <c r="J287" s="90"/>
      <c r="K287" s="90"/>
      <c r="L287" s="90"/>
      <c r="M287" s="90"/>
      <c r="N287" s="90"/>
      <c r="O287" s="90"/>
      <c r="P287" s="90"/>
      <c r="Q287" s="90"/>
      <c r="R287" s="90"/>
      <c r="S287" s="90"/>
    </row>
    <row r="288" spans="1:19" ht="24.75" customHeight="1" x14ac:dyDescent="0.25">
      <c r="A288" s="166"/>
      <c r="B288" s="58" t="s">
        <v>627</v>
      </c>
      <c r="C288" s="58"/>
      <c r="D288" s="58"/>
      <c r="E288" s="58"/>
      <c r="F288" s="58"/>
      <c r="G288" s="58"/>
      <c r="H288" s="58"/>
      <c r="I288" s="109"/>
      <c r="J288" s="90"/>
      <c r="K288" s="90"/>
      <c r="L288" s="90"/>
      <c r="M288" s="90"/>
      <c r="N288" s="90"/>
      <c r="O288" s="90"/>
      <c r="P288" s="90"/>
      <c r="Q288" s="90"/>
      <c r="R288" s="90"/>
      <c r="S288" s="90"/>
    </row>
    <row r="289" spans="1:19" ht="24.75" customHeight="1" x14ac:dyDescent="0.25">
      <c r="A289" s="166"/>
      <c r="B289" s="58" t="s">
        <v>627</v>
      </c>
      <c r="C289" s="58"/>
      <c r="D289" s="58"/>
      <c r="E289" s="58"/>
      <c r="F289" s="58"/>
      <c r="G289" s="58"/>
      <c r="H289" s="58"/>
      <c r="I289" s="109"/>
      <c r="J289" s="90"/>
      <c r="K289" s="90"/>
      <c r="L289" s="90"/>
      <c r="M289" s="90"/>
      <c r="N289" s="90"/>
      <c r="O289" s="90"/>
      <c r="P289" s="90"/>
      <c r="Q289" s="90"/>
      <c r="R289" s="90"/>
      <c r="S289" s="90"/>
    </row>
    <row r="290" spans="1:19" ht="24.75" customHeight="1" x14ac:dyDescent="0.25">
      <c r="A290" s="166"/>
      <c r="B290" s="58" t="s">
        <v>627</v>
      </c>
      <c r="C290" s="58"/>
      <c r="D290" s="58"/>
      <c r="E290" s="58"/>
      <c r="F290" s="58"/>
      <c r="G290" s="58"/>
      <c r="H290" s="58"/>
      <c r="I290" s="109"/>
      <c r="J290" s="90"/>
      <c r="K290" s="90"/>
      <c r="L290" s="90"/>
      <c r="M290" s="90"/>
      <c r="N290" s="90"/>
      <c r="O290" s="90"/>
      <c r="P290" s="90"/>
      <c r="Q290" s="90"/>
      <c r="R290" s="90"/>
      <c r="S290" s="90"/>
    </row>
    <row r="291" spans="1:19" ht="24.75" customHeight="1" x14ac:dyDescent="0.25">
      <c r="A291" s="166"/>
      <c r="B291" s="58" t="s">
        <v>627</v>
      </c>
      <c r="C291" s="58"/>
      <c r="D291" s="58"/>
      <c r="E291" s="58"/>
      <c r="F291" s="58"/>
      <c r="G291" s="58"/>
      <c r="H291" s="58"/>
      <c r="I291" s="109"/>
      <c r="J291" s="90"/>
      <c r="K291" s="90"/>
      <c r="L291" s="90"/>
      <c r="M291" s="90"/>
      <c r="N291" s="90"/>
      <c r="O291" s="90"/>
      <c r="P291" s="90"/>
      <c r="Q291" s="90"/>
      <c r="R291" s="90"/>
      <c r="S291" s="90"/>
    </row>
    <row r="292" spans="1:19" ht="24.75" customHeight="1" x14ac:dyDescent="0.25">
      <c r="A292" s="166"/>
      <c r="B292" s="58" t="s">
        <v>627</v>
      </c>
      <c r="C292" s="58"/>
      <c r="D292" s="58"/>
      <c r="E292" s="58"/>
      <c r="F292" s="58"/>
      <c r="G292" s="58"/>
      <c r="H292" s="58"/>
      <c r="I292" s="109"/>
      <c r="J292" s="90"/>
      <c r="K292" s="90"/>
      <c r="L292" s="90"/>
      <c r="M292" s="90"/>
      <c r="N292" s="90"/>
      <c r="O292" s="90"/>
      <c r="P292" s="90"/>
      <c r="Q292" s="90"/>
      <c r="R292" s="90"/>
      <c r="S292" s="90"/>
    </row>
    <row r="293" spans="1:19" ht="24.75" customHeight="1" x14ac:dyDescent="0.25">
      <c r="A293" s="166"/>
      <c r="B293" s="58" t="s">
        <v>627</v>
      </c>
      <c r="C293" s="58"/>
      <c r="D293" s="58"/>
      <c r="E293" s="58"/>
      <c r="F293" s="58"/>
      <c r="G293" s="58"/>
      <c r="H293" s="58"/>
      <c r="I293" s="109"/>
      <c r="J293" s="90"/>
      <c r="K293" s="90"/>
      <c r="L293" s="90"/>
      <c r="M293" s="90"/>
      <c r="N293" s="90"/>
      <c r="O293" s="90"/>
      <c r="P293" s="90"/>
      <c r="Q293" s="90"/>
      <c r="R293" s="90"/>
      <c r="S293" s="90"/>
    </row>
    <row r="294" spans="1:19" ht="24.75" customHeight="1" x14ac:dyDescent="0.25">
      <c r="A294" s="166"/>
      <c r="B294" s="58" t="s">
        <v>627</v>
      </c>
      <c r="C294" s="58"/>
      <c r="D294" s="58"/>
      <c r="E294" s="58"/>
      <c r="F294" s="58"/>
      <c r="G294" s="58"/>
      <c r="H294" s="58"/>
      <c r="I294" s="109"/>
      <c r="J294" s="90"/>
      <c r="K294" s="90"/>
      <c r="L294" s="90"/>
      <c r="M294" s="90"/>
      <c r="N294" s="90"/>
      <c r="O294" s="90"/>
      <c r="P294" s="90"/>
      <c r="Q294" s="90"/>
      <c r="R294" s="90"/>
      <c r="S294" s="90"/>
    </row>
    <row r="295" spans="1:19" ht="24.75" customHeight="1" x14ac:dyDescent="0.25">
      <c r="A295" s="166"/>
      <c r="B295" s="58" t="s">
        <v>627</v>
      </c>
      <c r="C295" s="58"/>
      <c r="D295" s="58"/>
      <c r="E295" s="58"/>
      <c r="F295" s="58"/>
      <c r="G295" s="58"/>
      <c r="H295" s="58"/>
      <c r="I295" s="109"/>
      <c r="J295" s="90"/>
      <c r="K295" s="90"/>
      <c r="L295" s="90"/>
      <c r="M295" s="90"/>
      <c r="N295" s="90"/>
      <c r="O295" s="90"/>
      <c r="P295" s="90"/>
      <c r="Q295" s="90"/>
      <c r="R295" s="90"/>
      <c r="S295" s="90"/>
    </row>
    <row r="296" spans="1:19" ht="24.75" customHeight="1" x14ac:dyDescent="0.25">
      <c r="A296" s="166"/>
      <c r="B296" s="58" t="s">
        <v>627</v>
      </c>
      <c r="C296" s="58"/>
      <c r="D296" s="58"/>
      <c r="E296" s="58"/>
      <c r="F296" s="58"/>
      <c r="G296" s="58"/>
      <c r="H296" s="58"/>
      <c r="I296" s="109"/>
      <c r="J296" s="90"/>
      <c r="K296" s="90"/>
      <c r="L296" s="90"/>
      <c r="M296" s="90"/>
      <c r="N296" s="90"/>
      <c r="O296" s="90"/>
      <c r="P296" s="90"/>
      <c r="Q296" s="90"/>
      <c r="R296" s="90"/>
      <c r="S296" s="90"/>
    </row>
    <row r="297" spans="1:19" ht="24.75" customHeight="1" x14ac:dyDescent="0.25">
      <c r="A297" s="166"/>
      <c r="B297" s="58" t="s">
        <v>627</v>
      </c>
      <c r="C297" s="58"/>
      <c r="D297" s="58"/>
      <c r="E297" s="58"/>
      <c r="F297" s="58"/>
      <c r="G297" s="58"/>
      <c r="H297" s="58"/>
      <c r="I297" s="109"/>
      <c r="J297" s="90"/>
      <c r="K297" s="90"/>
      <c r="L297" s="90"/>
      <c r="M297" s="90"/>
      <c r="N297" s="90"/>
      <c r="O297" s="90"/>
      <c r="P297" s="90"/>
      <c r="Q297" s="90"/>
      <c r="R297" s="90"/>
      <c r="S297" s="90"/>
    </row>
    <row r="298" spans="1:19" ht="24.75" customHeight="1" x14ac:dyDescent="0.25">
      <c r="A298" s="166"/>
      <c r="B298" s="58" t="s">
        <v>627</v>
      </c>
      <c r="C298" s="58"/>
      <c r="D298" s="58"/>
      <c r="E298" s="58"/>
      <c r="F298" s="58"/>
      <c r="G298" s="58"/>
      <c r="H298" s="58"/>
      <c r="I298" s="109"/>
      <c r="J298" s="90"/>
      <c r="K298" s="90"/>
      <c r="L298" s="90"/>
      <c r="M298" s="90"/>
      <c r="N298" s="90"/>
      <c r="O298" s="90"/>
      <c r="P298" s="90"/>
      <c r="Q298" s="90"/>
      <c r="R298" s="90"/>
      <c r="S298" s="90"/>
    </row>
    <row r="299" spans="1:19" ht="24.75" customHeight="1" x14ac:dyDescent="0.25">
      <c r="A299" s="166"/>
      <c r="B299" s="58" t="s">
        <v>627</v>
      </c>
      <c r="C299" s="58"/>
      <c r="D299" s="58"/>
      <c r="E299" s="58"/>
      <c r="F299" s="58"/>
      <c r="G299" s="58"/>
      <c r="H299" s="58"/>
      <c r="I299" s="109"/>
      <c r="J299" s="90"/>
      <c r="K299" s="90"/>
      <c r="L299" s="90"/>
      <c r="M299" s="90"/>
      <c r="N299" s="90"/>
      <c r="O299" s="90"/>
      <c r="P299" s="90"/>
      <c r="Q299" s="90"/>
      <c r="R299" s="90"/>
      <c r="S299" s="90"/>
    </row>
    <row r="300" spans="1:19" ht="24.75" customHeight="1" x14ac:dyDescent="0.25">
      <c r="A300" s="166"/>
      <c r="B300" s="58" t="s">
        <v>627</v>
      </c>
      <c r="C300" s="58"/>
      <c r="D300" s="58"/>
      <c r="E300" s="58"/>
      <c r="F300" s="58"/>
      <c r="G300" s="58"/>
      <c r="H300" s="58"/>
      <c r="I300" s="109"/>
      <c r="J300" s="90"/>
      <c r="K300" s="90"/>
      <c r="L300" s="90"/>
      <c r="M300" s="90"/>
      <c r="N300" s="90"/>
      <c r="O300" s="90"/>
      <c r="P300" s="90"/>
      <c r="Q300" s="90"/>
      <c r="R300" s="90"/>
      <c r="S300" s="90"/>
    </row>
    <row r="301" spans="1:19" ht="24.75" customHeight="1" x14ac:dyDescent="0.25">
      <c r="A301" s="166"/>
      <c r="B301" s="58" t="s">
        <v>627</v>
      </c>
      <c r="C301" s="58"/>
      <c r="D301" s="58"/>
      <c r="E301" s="58"/>
      <c r="F301" s="58"/>
      <c r="G301" s="58"/>
      <c r="H301" s="58"/>
      <c r="I301" s="109"/>
      <c r="J301" s="90"/>
      <c r="K301" s="90"/>
      <c r="L301" s="90"/>
      <c r="M301" s="90"/>
      <c r="N301" s="90"/>
      <c r="O301" s="90"/>
      <c r="P301" s="90"/>
      <c r="Q301" s="90"/>
      <c r="R301" s="90"/>
      <c r="S301" s="90"/>
    </row>
    <row r="302" spans="1:19" ht="24.75" customHeight="1" x14ac:dyDescent="0.25">
      <c r="A302" s="166"/>
      <c r="B302" s="58" t="s">
        <v>627</v>
      </c>
      <c r="C302" s="58"/>
      <c r="D302" s="58"/>
      <c r="E302" s="58"/>
      <c r="F302" s="58"/>
      <c r="G302" s="58"/>
      <c r="H302" s="58"/>
      <c r="I302" s="109"/>
      <c r="J302" s="90"/>
      <c r="K302" s="90"/>
      <c r="L302" s="90"/>
      <c r="M302" s="90"/>
      <c r="N302" s="90"/>
      <c r="O302" s="90"/>
      <c r="P302" s="90"/>
      <c r="Q302" s="90"/>
      <c r="R302" s="90"/>
      <c r="S302" s="90"/>
    </row>
    <row r="303" spans="1:19" ht="24.75" customHeight="1" x14ac:dyDescent="0.25">
      <c r="A303" s="166"/>
      <c r="B303" s="58" t="s">
        <v>627</v>
      </c>
      <c r="C303" s="58"/>
      <c r="D303" s="58"/>
      <c r="E303" s="58"/>
      <c r="F303" s="58"/>
      <c r="G303" s="58"/>
      <c r="H303" s="58"/>
      <c r="I303" s="109"/>
      <c r="J303" s="90"/>
      <c r="K303" s="90"/>
      <c r="L303" s="90"/>
      <c r="M303" s="90"/>
      <c r="N303" s="90"/>
      <c r="O303" s="90"/>
      <c r="P303" s="90"/>
      <c r="Q303" s="90"/>
      <c r="R303" s="90"/>
      <c r="S303" s="90"/>
    </row>
    <row r="304" spans="1:19" ht="24.75" customHeight="1" x14ac:dyDescent="0.25">
      <c r="A304" s="166"/>
      <c r="B304" s="58" t="s">
        <v>627</v>
      </c>
      <c r="C304" s="58"/>
      <c r="D304" s="58"/>
      <c r="E304" s="58"/>
      <c r="F304" s="58"/>
      <c r="G304" s="58"/>
      <c r="H304" s="58"/>
      <c r="I304" s="109"/>
      <c r="J304" s="90"/>
      <c r="K304" s="90"/>
      <c r="L304" s="90"/>
      <c r="M304" s="90"/>
      <c r="N304" s="90"/>
      <c r="O304" s="90"/>
      <c r="P304" s="90"/>
      <c r="Q304" s="90"/>
      <c r="R304" s="90"/>
      <c r="S304" s="90"/>
    </row>
    <row r="305" spans="1:19" ht="24.75" customHeight="1" x14ac:dyDescent="0.25">
      <c r="A305" s="166"/>
      <c r="B305" s="58" t="s">
        <v>627</v>
      </c>
      <c r="C305" s="58"/>
      <c r="D305" s="58"/>
      <c r="E305" s="58"/>
      <c r="F305" s="58"/>
      <c r="G305" s="58"/>
      <c r="H305" s="58"/>
      <c r="I305" s="109"/>
      <c r="J305" s="90"/>
      <c r="K305" s="90"/>
      <c r="L305" s="90"/>
      <c r="M305" s="90"/>
      <c r="N305" s="90"/>
      <c r="O305" s="90"/>
      <c r="P305" s="90"/>
      <c r="Q305" s="90"/>
      <c r="R305" s="90"/>
      <c r="S305" s="90"/>
    </row>
    <row r="306" spans="1:19" ht="24.75" customHeight="1" x14ac:dyDescent="0.25">
      <c r="A306" s="166"/>
      <c r="B306" s="58" t="s">
        <v>627</v>
      </c>
      <c r="C306" s="58"/>
      <c r="D306" s="58"/>
      <c r="E306" s="58"/>
      <c r="F306" s="58"/>
      <c r="G306" s="58"/>
      <c r="H306" s="58"/>
      <c r="I306" s="109"/>
      <c r="J306" s="90"/>
      <c r="K306" s="90"/>
      <c r="L306" s="90"/>
      <c r="M306" s="90"/>
      <c r="N306" s="90"/>
      <c r="O306" s="90"/>
      <c r="P306" s="90"/>
      <c r="Q306" s="90"/>
      <c r="R306" s="90"/>
      <c r="S306" s="90"/>
    </row>
    <row r="307" spans="1:19" ht="24.75" customHeight="1" x14ac:dyDescent="0.25">
      <c r="A307" s="166"/>
      <c r="B307" s="58" t="s">
        <v>627</v>
      </c>
      <c r="C307" s="58"/>
      <c r="D307" s="58"/>
      <c r="E307" s="58"/>
      <c r="F307" s="58"/>
      <c r="G307" s="58"/>
      <c r="H307" s="58"/>
      <c r="I307" s="109"/>
      <c r="J307" s="90"/>
      <c r="K307" s="90"/>
      <c r="L307" s="90"/>
      <c r="M307" s="90"/>
      <c r="N307" s="90"/>
      <c r="O307" s="90"/>
      <c r="P307" s="90"/>
      <c r="Q307" s="90"/>
      <c r="R307" s="90"/>
      <c r="S307" s="90"/>
    </row>
    <row r="308" spans="1:19" ht="24.75" customHeight="1" x14ac:dyDescent="0.25">
      <c r="A308" s="166"/>
      <c r="B308" s="58" t="s">
        <v>627</v>
      </c>
      <c r="C308" s="58"/>
      <c r="D308" s="58"/>
      <c r="E308" s="58"/>
      <c r="F308" s="58"/>
      <c r="G308" s="58"/>
      <c r="H308" s="58"/>
      <c r="I308" s="109"/>
      <c r="J308" s="90"/>
      <c r="K308" s="90"/>
      <c r="L308" s="90"/>
      <c r="M308" s="90"/>
      <c r="N308" s="90"/>
      <c r="O308" s="90"/>
      <c r="P308" s="90"/>
      <c r="Q308" s="90"/>
      <c r="R308" s="90"/>
      <c r="S308" s="90"/>
    </row>
    <row r="309" spans="1:19" ht="24.75" customHeight="1" x14ac:dyDescent="0.25">
      <c r="A309" s="166"/>
      <c r="B309" s="58" t="s">
        <v>627</v>
      </c>
      <c r="C309" s="58"/>
      <c r="D309" s="58"/>
      <c r="E309" s="58"/>
      <c r="F309" s="58"/>
      <c r="G309" s="58"/>
      <c r="H309" s="58"/>
      <c r="I309" s="109"/>
      <c r="J309" s="90"/>
      <c r="K309" s="90"/>
      <c r="L309" s="90"/>
      <c r="M309" s="90"/>
      <c r="N309" s="90"/>
      <c r="O309" s="90"/>
      <c r="P309" s="90"/>
      <c r="Q309" s="90"/>
      <c r="R309" s="90"/>
      <c r="S309" s="90"/>
    </row>
    <row r="310" spans="1:19" ht="24.75" customHeight="1" x14ac:dyDescent="0.25">
      <c r="A310" s="166"/>
      <c r="B310" s="58" t="s">
        <v>627</v>
      </c>
      <c r="C310" s="58"/>
      <c r="D310" s="58"/>
      <c r="E310" s="58"/>
      <c r="F310" s="58"/>
      <c r="G310" s="58"/>
      <c r="H310" s="58"/>
      <c r="I310" s="109"/>
      <c r="J310" s="90"/>
      <c r="K310" s="90"/>
      <c r="L310" s="90"/>
      <c r="M310" s="90"/>
      <c r="N310" s="90"/>
      <c r="O310" s="90"/>
      <c r="P310" s="90"/>
      <c r="Q310" s="90"/>
      <c r="R310" s="90"/>
      <c r="S310" s="90"/>
    </row>
    <row r="311" spans="1:19" ht="24.75" customHeight="1" x14ac:dyDescent="0.25">
      <c r="A311" s="166"/>
      <c r="B311" s="58" t="s">
        <v>627</v>
      </c>
      <c r="C311" s="58"/>
      <c r="D311" s="58"/>
      <c r="E311" s="58"/>
      <c r="F311" s="58"/>
      <c r="G311" s="58"/>
      <c r="H311" s="58"/>
      <c r="I311" s="109"/>
      <c r="J311" s="90"/>
      <c r="K311" s="90"/>
      <c r="L311" s="90"/>
      <c r="M311" s="90"/>
      <c r="N311" s="90"/>
      <c r="O311" s="90"/>
      <c r="P311" s="90"/>
      <c r="Q311" s="90"/>
      <c r="R311" s="90"/>
      <c r="S311" s="90"/>
    </row>
    <row r="312" spans="1:19" ht="24.75" customHeight="1" x14ac:dyDescent="0.25">
      <c r="A312" s="166"/>
      <c r="B312" s="58" t="s">
        <v>627</v>
      </c>
      <c r="C312" s="58"/>
      <c r="D312" s="58"/>
      <c r="E312" s="58"/>
      <c r="F312" s="58"/>
      <c r="G312" s="58"/>
      <c r="H312" s="58"/>
      <c r="I312" s="109"/>
      <c r="J312" s="90"/>
      <c r="K312" s="90"/>
      <c r="L312" s="90"/>
      <c r="M312" s="90"/>
      <c r="N312" s="90"/>
      <c r="O312" s="90"/>
      <c r="P312" s="90"/>
      <c r="Q312" s="90"/>
      <c r="R312" s="90"/>
      <c r="S312" s="90"/>
    </row>
    <row r="313" spans="1:19" ht="24.75" customHeight="1" x14ac:dyDescent="0.25">
      <c r="A313" s="166"/>
      <c r="B313" s="58" t="s">
        <v>627</v>
      </c>
      <c r="C313" s="58"/>
      <c r="D313" s="58"/>
      <c r="E313" s="58"/>
      <c r="F313" s="58"/>
      <c r="G313" s="58"/>
      <c r="H313" s="58"/>
      <c r="I313" s="109"/>
      <c r="J313" s="90"/>
      <c r="K313" s="90"/>
      <c r="L313" s="90"/>
      <c r="M313" s="90"/>
      <c r="N313" s="90"/>
      <c r="O313" s="90"/>
      <c r="P313" s="90"/>
      <c r="Q313" s="90"/>
      <c r="R313" s="90"/>
      <c r="S313" s="90"/>
    </row>
    <row r="314" spans="1:19" ht="24.75" customHeight="1" x14ac:dyDescent="0.25">
      <c r="A314" s="166"/>
      <c r="B314" s="58" t="s">
        <v>627</v>
      </c>
      <c r="C314" s="58"/>
      <c r="D314" s="58"/>
      <c r="E314" s="58"/>
      <c r="F314" s="58"/>
      <c r="G314" s="58"/>
      <c r="H314" s="58"/>
      <c r="I314" s="109"/>
      <c r="J314" s="90"/>
      <c r="K314" s="90"/>
      <c r="L314" s="90"/>
      <c r="M314" s="90"/>
      <c r="N314" s="90"/>
      <c r="O314" s="90"/>
      <c r="P314" s="90"/>
      <c r="Q314" s="90"/>
      <c r="R314" s="90"/>
      <c r="S314" s="90"/>
    </row>
    <row r="315" spans="1:19" ht="24.75" customHeight="1" x14ac:dyDescent="0.25">
      <c r="A315" s="166"/>
      <c r="B315" s="58" t="s">
        <v>627</v>
      </c>
      <c r="C315" s="58"/>
      <c r="D315" s="58"/>
      <c r="E315" s="58"/>
      <c r="F315" s="58"/>
      <c r="G315" s="58"/>
      <c r="H315" s="58"/>
      <c r="I315" s="109"/>
      <c r="J315" s="90"/>
      <c r="K315" s="90"/>
      <c r="L315" s="90"/>
      <c r="M315" s="90"/>
      <c r="N315" s="90"/>
      <c r="O315" s="90"/>
      <c r="P315" s="90"/>
      <c r="Q315" s="90"/>
      <c r="R315" s="90"/>
      <c r="S315" s="90"/>
    </row>
    <row r="316" spans="1:19" ht="24.75" customHeight="1" x14ac:dyDescent="0.25">
      <c r="A316" s="166"/>
      <c r="B316" s="58" t="s">
        <v>627</v>
      </c>
      <c r="C316" s="58"/>
      <c r="D316" s="58"/>
      <c r="E316" s="58"/>
      <c r="F316" s="58"/>
      <c r="G316" s="58"/>
      <c r="H316" s="58"/>
      <c r="I316" s="109"/>
      <c r="J316" s="90"/>
      <c r="K316" s="90"/>
      <c r="L316" s="90"/>
      <c r="M316" s="90"/>
      <c r="N316" s="90"/>
      <c r="O316" s="90"/>
      <c r="P316" s="90"/>
      <c r="Q316" s="90"/>
      <c r="R316" s="90"/>
      <c r="S316" s="90"/>
    </row>
    <row r="317" spans="1:19" ht="24.75" customHeight="1" x14ac:dyDescent="0.25">
      <c r="A317" s="166"/>
      <c r="B317" s="58" t="s">
        <v>627</v>
      </c>
      <c r="C317" s="58"/>
      <c r="D317" s="58"/>
      <c r="E317" s="58"/>
      <c r="F317" s="58"/>
      <c r="G317" s="58"/>
      <c r="H317" s="58"/>
      <c r="I317" s="109"/>
      <c r="J317" s="90"/>
      <c r="K317" s="90"/>
      <c r="L317" s="90"/>
      <c r="M317" s="90"/>
      <c r="N317" s="90"/>
      <c r="O317" s="90"/>
      <c r="P317" s="90"/>
      <c r="Q317" s="90"/>
      <c r="R317" s="90"/>
      <c r="S317" s="90"/>
    </row>
    <row r="318" spans="1:19" ht="24.75" customHeight="1" x14ac:dyDescent="0.25">
      <c r="A318" s="166"/>
      <c r="B318" s="58" t="s">
        <v>627</v>
      </c>
      <c r="C318" s="58"/>
      <c r="D318" s="58"/>
      <c r="E318" s="58"/>
      <c r="F318" s="58"/>
      <c r="G318" s="58"/>
      <c r="H318" s="58"/>
      <c r="I318" s="109"/>
      <c r="J318" s="90"/>
      <c r="K318" s="90"/>
      <c r="L318" s="90"/>
      <c r="M318" s="90"/>
      <c r="N318" s="90"/>
      <c r="O318" s="90"/>
      <c r="P318" s="90"/>
      <c r="Q318" s="90"/>
      <c r="R318" s="90"/>
      <c r="S318" s="90"/>
    </row>
    <row r="319" spans="1:19" ht="24.75" customHeight="1" x14ac:dyDescent="0.25">
      <c r="A319" s="166"/>
      <c r="B319" s="58" t="s">
        <v>627</v>
      </c>
      <c r="C319" s="58"/>
      <c r="D319" s="58"/>
      <c r="E319" s="58"/>
      <c r="F319" s="58"/>
      <c r="G319" s="58"/>
      <c r="H319" s="58"/>
      <c r="I319" s="109"/>
      <c r="J319" s="90"/>
      <c r="K319" s="90"/>
      <c r="L319" s="90"/>
      <c r="M319" s="90"/>
      <c r="N319" s="90"/>
      <c r="O319" s="90"/>
      <c r="P319" s="90"/>
      <c r="Q319" s="90"/>
      <c r="R319" s="90"/>
      <c r="S319" s="90"/>
    </row>
    <row r="320" spans="1:19" ht="24.75" customHeight="1" x14ac:dyDescent="0.25">
      <c r="A320" s="166"/>
      <c r="B320" s="58" t="s">
        <v>627</v>
      </c>
      <c r="C320" s="58"/>
      <c r="D320" s="58"/>
      <c r="E320" s="58"/>
      <c r="F320" s="58"/>
      <c r="G320" s="58"/>
      <c r="H320" s="58"/>
      <c r="I320" s="109"/>
      <c r="J320" s="90"/>
      <c r="K320" s="90"/>
      <c r="L320" s="90"/>
      <c r="M320" s="90"/>
      <c r="N320" s="90"/>
      <c r="O320" s="90"/>
      <c r="P320" s="90"/>
      <c r="Q320" s="90"/>
      <c r="R320" s="90"/>
      <c r="S320" s="90"/>
    </row>
    <row r="321" spans="1:19" ht="24.75" customHeight="1" x14ac:dyDescent="0.25">
      <c r="A321" s="166"/>
      <c r="B321" s="58" t="s">
        <v>627</v>
      </c>
      <c r="C321" s="58"/>
      <c r="D321" s="58"/>
      <c r="E321" s="58"/>
      <c r="F321" s="58"/>
      <c r="G321" s="58"/>
      <c r="H321" s="58"/>
      <c r="I321" s="109"/>
      <c r="J321" s="90"/>
      <c r="K321" s="90"/>
      <c r="L321" s="90"/>
      <c r="M321" s="90"/>
      <c r="N321" s="90"/>
      <c r="O321" s="90"/>
      <c r="P321" s="90"/>
      <c r="Q321" s="90"/>
      <c r="R321" s="90"/>
      <c r="S321" s="90"/>
    </row>
    <row r="322" spans="1:19" ht="24.75" customHeight="1" x14ac:dyDescent="0.25">
      <c r="A322" s="166"/>
      <c r="B322" s="58" t="s">
        <v>627</v>
      </c>
      <c r="C322" s="58"/>
      <c r="D322" s="58"/>
      <c r="E322" s="58"/>
      <c r="F322" s="58"/>
      <c r="G322" s="58"/>
      <c r="H322" s="58"/>
      <c r="I322" s="109"/>
      <c r="J322" s="90"/>
      <c r="K322" s="90"/>
      <c r="L322" s="90"/>
      <c r="M322" s="90"/>
      <c r="N322" s="90"/>
      <c r="O322" s="90"/>
      <c r="P322" s="90"/>
      <c r="Q322" s="90"/>
      <c r="R322" s="90"/>
      <c r="S322" s="90"/>
    </row>
    <row r="323" spans="1:19" ht="24.75" customHeight="1" x14ac:dyDescent="0.25">
      <c r="A323" s="166"/>
      <c r="B323" s="58" t="s">
        <v>627</v>
      </c>
      <c r="C323" s="58"/>
      <c r="D323" s="58"/>
      <c r="E323" s="58"/>
      <c r="F323" s="58"/>
      <c r="G323" s="58"/>
      <c r="H323" s="58"/>
      <c r="I323" s="109"/>
      <c r="J323" s="90"/>
      <c r="K323" s="90"/>
      <c r="L323" s="90"/>
      <c r="M323" s="90"/>
      <c r="N323" s="90"/>
      <c r="O323" s="90"/>
      <c r="P323" s="90"/>
      <c r="Q323" s="90"/>
      <c r="R323" s="90"/>
      <c r="S323" s="90"/>
    </row>
    <row r="324" spans="1:19" ht="24.75" customHeight="1" x14ac:dyDescent="0.25">
      <c r="A324" s="166"/>
      <c r="B324" s="58" t="s">
        <v>627</v>
      </c>
      <c r="C324" s="58"/>
      <c r="D324" s="58"/>
      <c r="E324" s="58"/>
      <c r="F324" s="58"/>
      <c r="G324" s="58"/>
      <c r="H324" s="58"/>
      <c r="I324" s="109"/>
      <c r="J324" s="90"/>
      <c r="K324" s="90"/>
      <c r="L324" s="90"/>
      <c r="M324" s="90"/>
      <c r="N324" s="90"/>
      <c r="O324" s="90"/>
      <c r="P324" s="90"/>
      <c r="Q324" s="90"/>
      <c r="R324" s="90"/>
      <c r="S324" s="90"/>
    </row>
    <row r="325" spans="1:19" ht="24.75" customHeight="1" x14ac:dyDescent="0.25">
      <c r="A325" s="166"/>
      <c r="B325" s="58" t="s">
        <v>627</v>
      </c>
      <c r="C325" s="58"/>
      <c r="D325" s="58"/>
      <c r="E325" s="58"/>
      <c r="F325" s="58"/>
      <c r="G325" s="58"/>
      <c r="H325" s="58"/>
      <c r="I325" s="109"/>
      <c r="J325" s="90"/>
      <c r="K325" s="90"/>
      <c r="L325" s="90"/>
      <c r="M325" s="90"/>
      <c r="N325" s="90"/>
      <c r="O325" s="90"/>
      <c r="P325" s="90"/>
      <c r="Q325" s="90"/>
      <c r="R325" s="90"/>
      <c r="S325" s="90"/>
    </row>
    <row r="326" spans="1:19" ht="24.75" customHeight="1" x14ac:dyDescent="0.25">
      <c r="A326" s="166"/>
      <c r="B326" s="58" t="s">
        <v>627</v>
      </c>
      <c r="C326" s="58"/>
      <c r="D326" s="58"/>
      <c r="E326" s="58"/>
      <c r="F326" s="58"/>
      <c r="G326" s="58"/>
      <c r="H326" s="58"/>
      <c r="I326" s="109"/>
      <c r="J326" s="90"/>
      <c r="K326" s="90"/>
      <c r="L326" s="90"/>
      <c r="M326" s="90"/>
      <c r="N326" s="90"/>
      <c r="O326" s="90"/>
      <c r="P326" s="90"/>
      <c r="Q326" s="90"/>
      <c r="R326" s="90"/>
      <c r="S326" s="90"/>
    </row>
    <row r="327" spans="1:19" ht="24.75" customHeight="1" x14ac:dyDescent="0.25">
      <c r="A327" s="166"/>
      <c r="B327" s="58" t="s">
        <v>627</v>
      </c>
      <c r="C327" s="58"/>
      <c r="D327" s="58"/>
      <c r="E327" s="58"/>
      <c r="F327" s="58"/>
      <c r="G327" s="58"/>
      <c r="H327" s="58"/>
      <c r="I327" s="109"/>
      <c r="J327" s="90"/>
      <c r="K327" s="90"/>
      <c r="L327" s="90"/>
      <c r="M327" s="90"/>
      <c r="N327" s="90"/>
      <c r="O327" s="90"/>
      <c r="P327" s="90"/>
      <c r="Q327" s="90"/>
      <c r="R327" s="90"/>
      <c r="S327" s="90"/>
    </row>
    <row r="328" spans="1:19" ht="24.75" customHeight="1" x14ac:dyDescent="0.25">
      <c r="A328" s="166"/>
      <c r="B328" s="58" t="s">
        <v>627</v>
      </c>
      <c r="C328" s="58"/>
      <c r="D328" s="58"/>
      <c r="E328" s="58"/>
      <c r="F328" s="58"/>
      <c r="G328" s="58"/>
      <c r="H328" s="58"/>
      <c r="I328" s="109"/>
      <c r="J328" s="90"/>
      <c r="K328" s="90"/>
      <c r="L328" s="90"/>
      <c r="M328" s="90"/>
      <c r="N328" s="90"/>
      <c r="O328" s="90"/>
      <c r="P328" s="90"/>
      <c r="Q328" s="90"/>
      <c r="R328" s="90"/>
      <c r="S328" s="90"/>
    </row>
    <row r="329" spans="1:19" ht="24.75" customHeight="1" x14ac:dyDescent="0.25">
      <c r="A329" s="166"/>
      <c r="B329" s="58" t="s">
        <v>627</v>
      </c>
      <c r="C329" s="58"/>
      <c r="D329" s="58"/>
      <c r="E329" s="58"/>
      <c r="F329" s="58"/>
      <c r="G329" s="58"/>
      <c r="H329" s="58"/>
      <c r="I329" s="109"/>
      <c r="J329" s="90"/>
      <c r="K329" s="90"/>
      <c r="L329" s="90"/>
      <c r="M329" s="90"/>
      <c r="N329" s="90"/>
      <c r="O329" s="90"/>
      <c r="P329" s="90"/>
      <c r="Q329" s="90"/>
      <c r="R329" s="90"/>
      <c r="S329" s="90"/>
    </row>
    <row r="330" spans="1:19" ht="24.75" customHeight="1" x14ac:dyDescent="0.25">
      <c r="A330" s="166"/>
      <c r="B330" s="58" t="s">
        <v>627</v>
      </c>
      <c r="C330" s="58"/>
      <c r="D330" s="58"/>
      <c r="E330" s="58"/>
      <c r="F330" s="58"/>
      <c r="G330" s="58"/>
      <c r="H330" s="58"/>
      <c r="I330" s="109"/>
      <c r="J330" s="90"/>
      <c r="K330" s="90"/>
      <c r="L330" s="90"/>
      <c r="M330" s="90"/>
      <c r="N330" s="90"/>
      <c r="O330" s="90"/>
      <c r="P330" s="90"/>
      <c r="Q330" s="90"/>
      <c r="R330" s="90"/>
      <c r="S330" s="90"/>
    </row>
    <row r="331" spans="1:19" ht="24.75" customHeight="1" x14ac:dyDescent="0.25">
      <c r="A331" s="166"/>
      <c r="B331" s="58" t="s">
        <v>627</v>
      </c>
      <c r="C331" s="58"/>
      <c r="D331" s="58"/>
      <c r="E331" s="58"/>
      <c r="F331" s="58"/>
      <c r="G331" s="58"/>
      <c r="H331" s="58"/>
      <c r="I331" s="109"/>
      <c r="J331" s="90"/>
      <c r="K331" s="90"/>
      <c r="L331" s="90"/>
      <c r="M331" s="90"/>
      <c r="N331" s="90"/>
      <c r="O331" s="90"/>
      <c r="P331" s="90"/>
      <c r="Q331" s="90"/>
      <c r="R331" s="90"/>
      <c r="S331" s="90"/>
    </row>
    <row r="332" spans="1:19" ht="24.75" customHeight="1" x14ac:dyDescent="0.25">
      <c r="A332" s="166"/>
      <c r="B332" s="58" t="s">
        <v>627</v>
      </c>
      <c r="C332" s="58"/>
      <c r="D332" s="58"/>
      <c r="E332" s="58"/>
      <c r="F332" s="58"/>
      <c r="G332" s="58"/>
      <c r="H332" s="58"/>
      <c r="I332" s="109"/>
      <c r="J332" s="90"/>
      <c r="K332" s="90"/>
      <c r="L332" s="90"/>
      <c r="M332" s="90"/>
      <c r="N332" s="90"/>
      <c r="O332" s="90"/>
      <c r="P332" s="90"/>
      <c r="Q332" s="90"/>
      <c r="R332" s="90"/>
      <c r="S332" s="90"/>
    </row>
    <row r="333" spans="1:19" ht="24.75" customHeight="1" x14ac:dyDescent="0.25">
      <c r="A333" s="166"/>
      <c r="B333" s="58" t="s">
        <v>627</v>
      </c>
      <c r="C333" s="58"/>
      <c r="D333" s="58"/>
      <c r="E333" s="58"/>
      <c r="F333" s="58"/>
      <c r="G333" s="58"/>
      <c r="H333" s="58"/>
      <c r="I333" s="109"/>
      <c r="J333" s="90"/>
      <c r="K333" s="90"/>
      <c r="L333" s="90"/>
      <c r="M333" s="90"/>
      <c r="N333" s="90"/>
      <c r="O333" s="90"/>
      <c r="P333" s="90"/>
      <c r="Q333" s="90"/>
      <c r="R333" s="90"/>
      <c r="S333" s="90"/>
    </row>
    <row r="334" spans="1:19" ht="24.75" customHeight="1" x14ac:dyDescent="0.25">
      <c r="A334" s="166"/>
      <c r="B334" s="58" t="s">
        <v>627</v>
      </c>
      <c r="C334" s="58"/>
      <c r="D334" s="58"/>
      <c r="E334" s="58"/>
      <c r="F334" s="58"/>
      <c r="G334" s="58"/>
      <c r="H334" s="58"/>
      <c r="I334" s="109"/>
      <c r="J334" s="90"/>
      <c r="K334" s="90"/>
      <c r="L334" s="90"/>
      <c r="M334" s="90"/>
      <c r="N334" s="90"/>
      <c r="O334" s="90"/>
      <c r="P334" s="90"/>
      <c r="Q334" s="90"/>
      <c r="R334" s="90"/>
      <c r="S334" s="90"/>
    </row>
    <row r="335" spans="1:19" ht="24.75" customHeight="1" x14ac:dyDescent="0.25">
      <c r="A335" s="166"/>
      <c r="B335" s="58" t="s">
        <v>627</v>
      </c>
      <c r="C335" s="58"/>
      <c r="D335" s="58"/>
      <c r="E335" s="58"/>
      <c r="F335" s="58"/>
      <c r="G335" s="58"/>
      <c r="H335" s="58"/>
      <c r="I335" s="109"/>
      <c r="J335" s="90"/>
      <c r="K335" s="90"/>
      <c r="L335" s="90"/>
      <c r="M335" s="90"/>
      <c r="N335" s="90"/>
      <c r="O335" s="90"/>
      <c r="P335" s="90"/>
      <c r="Q335" s="90"/>
      <c r="R335" s="90"/>
      <c r="S335" s="90"/>
    </row>
    <row r="336" spans="1:19" ht="24.75" customHeight="1" x14ac:dyDescent="0.25">
      <c r="A336" s="166"/>
      <c r="B336" s="58" t="s">
        <v>627</v>
      </c>
      <c r="C336" s="58"/>
      <c r="D336" s="58"/>
      <c r="E336" s="58"/>
      <c r="F336" s="58"/>
      <c r="G336" s="58"/>
      <c r="H336" s="58"/>
      <c r="I336" s="109"/>
      <c r="J336" s="90"/>
      <c r="K336" s="90"/>
      <c r="L336" s="90"/>
      <c r="M336" s="90"/>
      <c r="N336" s="90"/>
      <c r="O336" s="90"/>
      <c r="P336" s="90"/>
      <c r="Q336" s="90"/>
      <c r="R336" s="90"/>
      <c r="S336" s="90"/>
    </row>
    <row r="337" spans="1:19" ht="24.75" customHeight="1" x14ac:dyDescent="0.25">
      <c r="A337" s="166"/>
      <c r="B337" s="58" t="s">
        <v>627</v>
      </c>
      <c r="C337" s="58"/>
      <c r="D337" s="58"/>
      <c r="E337" s="58"/>
      <c r="F337" s="58"/>
      <c r="G337" s="58"/>
      <c r="H337" s="58"/>
      <c r="I337" s="109"/>
      <c r="J337" s="90"/>
      <c r="K337" s="90"/>
      <c r="L337" s="90"/>
      <c r="M337" s="90"/>
      <c r="N337" s="90"/>
      <c r="O337" s="90"/>
      <c r="P337" s="90"/>
      <c r="Q337" s="90"/>
      <c r="R337" s="90"/>
      <c r="S337" s="90"/>
    </row>
    <row r="338" spans="1:19" ht="24.75" customHeight="1" x14ac:dyDescent="0.25">
      <c r="A338" s="166"/>
      <c r="B338" s="58" t="s">
        <v>627</v>
      </c>
      <c r="C338" s="58"/>
      <c r="D338" s="58"/>
      <c r="E338" s="58"/>
      <c r="F338" s="58"/>
      <c r="G338" s="58"/>
      <c r="H338" s="58"/>
      <c r="I338" s="109"/>
      <c r="J338" s="90"/>
      <c r="K338" s="90"/>
      <c r="L338" s="90"/>
      <c r="M338" s="90"/>
      <c r="N338" s="90"/>
      <c r="O338" s="90"/>
      <c r="P338" s="90"/>
      <c r="Q338" s="90"/>
      <c r="R338" s="90"/>
      <c r="S338" s="90"/>
    </row>
    <row r="339" spans="1:19" ht="24.75" customHeight="1" x14ac:dyDescent="0.25">
      <c r="A339" s="166"/>
      <c r="B339" s="58" t="s">
        <v>627</v>
      </c>
      <c r="C339" s="58"/>
      <c r="D339" s="58"/>
      <c r="E339" s="58"/>
      <c r="F339" s="58"/>
      <c r="G339" s="58"/>
      <c r="H339" s="58"/>
      <c r="I339" s="109"/>
      <c r="J339" s="90"/>
      <c r="K339" s="90"/>
      <c r="L339" s="90"/>
      <c r="M339" s="90"/>
      <c r="N339" s="90"/>
      <c r="O339" s="90"/>
      <c r="P339" s="90"/>
      <c r="Q339" s="90"/>
      <c r="R339" s="90"/>
      <c r="S339" s="90"/>
    </row>
    <row r="340" spans="1:19" ht="24.75" customHeight="1" x14ac:dyDescent="0.25">
      <c r="A340" s="166"/>
      <c r="B340" s="58" t="s">
        <v>627</v>
      </c>
      <c r="C340" s="58"/>
      <c r="D340" s="58"/>
      <c r="E340" s="58"/>
      <c r="F340" s="58"/>
      <c r="G340" s="58"/>
      <c r="H340" s="58"/>
      <c r="I340" s="109"/>
      <c r="J340" s="90"/>
      <c r="K340" s="90"/>
      <c r="L340" s="90"/>
      <c r="M340" s="90"/>
      <c r="N340" s="90"/>
      <c r="O340" s="90"/>
      <c r="P340" s="90"/>
      <c r="Q340" s="90"/>
      <c r="R340" s="90"/>
      <c r="S340" s="90"/>
    </row>
    <row r="341" spans="1:19" ht="24.75" customHeight="1" x14ac:dyDescent="0.25">
      <c r="A341" s="166"/>
      <c r="B341" s="58" t="s">
        <v>627</v>
      </c>
      <c r="C341" s="58"/>
      <c r="D341" s="58"/>
      <c r="E341" s="58"/>
      <c r="F341" s="58"/>
      <c r="G341" s="58"/>
      <c r="H341" s="58"/>
      <c r="I341" s="109"/>
      <c r="J341" s="90"/>
      <c r="K341" s="90"/>
      <c r="L341" s="90"/>
      <c r="M341" s="90"/>
      <c r="N341" s="90"/>
      <c r="O341" s="90"/>
      <c r="P341" s="90"/>
      <c r="Q341" s="90"/>
      <c r="R341" s="90"/>
      <c r="S341" s="90"/>
    </row>
    <row r="342" spans="1:19" ht="24.75" customHeight="1" x14ac:dyDescent="0.25">
      <c r="A342" s="166"/>
      <c r="B342" s="58" t="s">
        <v>627</v>
      </c>
      <c r="C342" s="58"/>
      <c r="D342" s="58"/>
      <c r="E342" s="58"/>
      <c r="F342" s="58"/>
      <c r="G342" s="58"/>
      <c r="H342" s="58"/>
      <c r="I342" s="109"/>
      <c r="J342" s="90"/>
      <c r="K342" s="90"/>
      <c r="L342" s="90"/>
      <c r="M342" s="90"/>
      <c r="N342" s="90"/>
      <c r="O342" s="90"/>
      <c r="P342" s="90"/>
      <c r="Q342" s="90"/>
      <c r="R342" s="90"/>
      <c r="S342" s="90"/>
    </row>
    <row r="343" spans="1:19" ht="24.75" customHeight="1" x14ac:dyDescent="0.25">
      <c r="A343" s="166"/>
      <c r="B343" s="58" t="s">
        <v>627</v>
      </c>
      <c r="C343" s="58"/>
      <c r="D343" s="58"/>
      <c r="E343" s="58"/>
      <c r="F343" s="58"/>
      <c r="G343" s="58"/>
      <c r="H343" s="58"/>
      <c r="I343" s="109"/>
      <c r="J343" s="90"/>
      <c r="K343" s="90"/>
      <c r="L343" s="90"/>
      <c r="M343" s="90"/>
      <c r="N343" s="90"/>
      <c r="O343" s="90"/>
      <c r="P343" s="90"/>
      <c r="Q343" s="90"/>
      <c r="R343" s="90"/>
      <c r="S343" s="90"/>
    </row>
    <row r="344" spans="1:19" ht="24.75" customHeight="1" x14ac:dyDescent="0.25">
      <c r="A344" s="166"/>
      <c r="B344" s="58" t="s">
        <v>627</v>
      </c>
      <c r="C344" s="58"/>
      <c r="D344" s="58"/>
      <c r="E344" s="58"/>
      <c r="F344" s="58"/>
      <c r="G344" s="58"/>
      <c r="H344" s="58"/>
      <c r="I344" s="109"/>
      <c r="J344" s="90"/>
      <c r="K344" s="90"/>
      <c r="L344" s="90"/>
      <c r="M344" s="90"/>
      <c r="N344" s="90"/>
      <c r="O344" s="90"/>
      <c r="P344" s="90"/>
      <c r="Q344" s="90"/>
      <c r="R344" s="90"/>
      <c r="S344" s="90"/>
    </row>
    <row r="345" spans="1:19" ht="24.75" customHeight="1" x14ac:dyDescent="0.25">
      <c r="A345" s="166"/>
      <c r="B345" s="58" t="s">
        <v>627</v>
      </c>
      <c r="C345" s="58"/>
      <c r="D345" s="58"/>
      <c r="E345" s="58"/>
      <c r="F345" s="58"/>
      <c r="G345" s="58"/>
      <c r="H345" s="58"/>
      <c r="I345" s="109"/>
      <c r="J345" s="90"/>
      <c r="K345" s="90"/>
      <c r="L345" s="90"/>
      <c r="M345" s="90"/>
      <c r="N345" s="90"/>
      <c r="O345" s="90"/>
      <c r="P345" s="90"/>
      <c r="Q345" s="90"/>
      <c r="R345" s="90"/>
      <c r="S345" s="90"/>
    </row>
    <row r="346" spans="1:19" ht="24.75" customHeight="1" x14ac:dyDescent="0.25">
      <c r="A346" s="166"/>
      <c r="B346" s="58" t="s">
        <v>627</v>
      </c>
      <c r="C346" s="58"/>
      <c r="D346" s="58"/>
      <c r="E346" s="58"/>
      <c r="F346" s="58"/>
      <c r="G346" s="58"/>
      <c r="H346" s="58"/>
      <c r="I346" s="109"/>
      <c r="J346" s="90"/>
      <c r="K346" s="90"/>
      <c r="L346" s="90"/>
      <c r="M346" s="90"/>
      <c r="N346" s="90"/>
      <c r="O346" s="90"/>
      <c r="P346" s="90"/>
      <c r="Q346" s="90"/>
      <c r="R346" s="90"/>
      <c r="S346" s="90"/>
    </row>
    <row r="347" spans="1:19" ht="24.75" customHeight="1" x14ac:dyDescent="0.25">
      <c r="A347" s="166"/>
      <c r="B347" s="58" t="s">
        <v>627</v>
      </c>
      <c r="C347" s="58"/>
      <c r="D347" s="58"/>
      <c r="E347" s="58"/>
      <c r="F347" s="58"/>
      <c r="G347" s="58"/>
      <c r="H347" s="58"/>
      <c r="I347" s="109"/>
      <c r="J347" s="90"/>
      <c r="K347" s="90"/>
      <c r="L347" s="90"/>
      <c r="M347" s="90"/>
      <c r="N347" s="90"/>
      <c r="O347" s="90"/>
      <c r="P347" s="90"/>
      <c r="Q347" s="90"/>
      <c r="R347" s="90"/>
      <c r="S347" s="90"/>
    </row>
    <row r="348" spans="1:19" ht="24.75" customHeight="1" x14ac:dyDescent="0.25">
      <c r="A348" s="166"/>
      <c r="B348" s="58" t="s">
        <v>627</v>
      </c>
      <c r="C348" s="58"/>
      <c r="D348" s="58"/>
      <c r="E348" s="58"/>
      <c r="F348" s="58"/>
      <c r="G348" s="58"/>
      <c r="H348" s="58"/>
      <c r="I348" s="109"/>
      <c r="J348" s="90"/>
      <c r="K348" s="90"/>
      <c r="L348" s="90"/>
      <c r="M348" s="90"/>
      <c r="N348" s="90"/>
      <c r="O348" s="90"/>
      <c r="P348" s="90"/>
      <c r="Q348" s="90"/>
      <c r="R348" s="90"/>
      <c r="S348" s="90"/>
    </row>
    <row r="349" spans="1:19" ht="24.75" customHeight="1" x14ac:dyDescent="0.25">
      <c r="A349" s="166"/>
      <c r="B349" s="58" t="s">
        <v>627</v>
      </c>
      <c r="C349" s="58"/>
      <c r="D349" s="58"/>
      <c r="E349" s="58"/>
      <c r="F349" s="58"/>
      <c r="G349" s="58"/>
      <c r="H349" s="58"/>
      <c r="I349" s="109"/>
      <c r="J349" s="90"/>
      <c r="K349" s="90"/>
      <c r="L349" s="90"/>
      <c r="M349" s="90"/>
      <c r="N349" s="90"/>
      <c r="O349" s="90"/>
      <c r="P349" s="90"/>
      <c r="Q349" s="90"/>
      <c r="R349" s="90"/>
      <c r="S349" s="90"/>
    </row>
    <row r="350" spans="1:19" ht="24.75" customHeight="1" x14ac:dyDescent="0.25">
      <c r="A350" s="166"/>
      <c r="B350" s="58" t="s">
        <v>627</v>
      </c>
      <c r="C350" s="58"/>
      <c r="D350" s="58"/>
      <c r="E350" s="58"/>
      <c r="F350" s="58"/>
      <c r="G350" s="58"/>
      <c r="H350" s="58"/>
      <c r="I350" s="109"/>
      <c r="J350" s="90"/>
      <c r="K350" s="90"/>
      <c r="L350" s="90"/>
      <c r="M350" s="90"/>
      <c r="N350" s="90"/>
      <c r="O350" s="90"/>
      <c r="P350" s="90"/>
      <c r="Q350" s="90"/>
      <c r="R350" s="90"/>
      <c r="S350" s="90"/>
    </row>
    <row r="351" spans="1:19" ht="24.75" customHeight="1" x14ac:dyDescent="0.25">
      <c r="A351" s="166"/>
      <c r="B351" s="58" t="s">
        <v>627</v>
      </c>
      <c r="C351" s="58"/>
      <c r="D351" s="58"/>
      <c r="E351" s="58"/>
      <c r="F351" s="58"/>
      <c r="G351" s="58"/>
      <c r="H351" s="58"/>
      <c r="I351" s="109"/>
      <c r="J351" s="90"/>
      <c r="K351" s="90"/>
      <c r="L351" s="90"/>
      <c r="M351" s="90"/>
      <c r="N351" s="90"/>
      <c r="O351" s="90"/>
      <c r="P351" s="90"/>
      <c r="Q351" s="90"/>
      <c r="R351" s="90"/>
      <c r="S351" s="90"/>
    </row>
    <row r="352" spans="1:19" ht="24.75" customHeight="1" x14ac:dyDescent="0.25">
      <c r="A352" s="166"/>
      <c r="B352" s="58" t="s">
        <v>627</v>
      </c>
      <c r="C352" s="58"/>
      <c r="D352" s="58"/>
      <c r="E352" s="58"/>
      <c r="F352" s="58"/>
      <c r="G352" s="58"/>
      <c r="H352" s="58"/>
      <c r="I352" s="109"/>
      <c r="J352" s="90"/>
      <c r="K352" s="90"/>
      <c r="L352" s="90"/>
      <c r="M352" s="90"/>
      <c r="N352" s="90"/>
      <c r="O352" s="90"/>
      <c r="P352" s="90"/>
      <c r="Q352" s="90"/>
      <c r="R352" s="90"/>
      <c r="S352" s="90"/>
    </row>
    <row r="353" spans="1:19" ht="24.75" customHeight="1" x14ac:dyDescent="0.25">
      <c r="A353" s="166"/>
      <c r="B353" s="58" t="s">
        <v>627</v>
      </c>
      <c r="C353" s="58"/>
      <c r="D353" s="58"/>
      <c r="E353" s="58"/>
      <c r="F353" s="58"/>
      <c r="G353" s="58"/>
      <c r="H353" s="58"/>
      <c r="I353" s="109"/>
      <c r="J353" s="90"/>
      <c r="K353" s="90"/>
      <c r="L353" s="90"/>
      <c r="M353" s="90"/>
      <c r="N353" s="90"/>
      <c r="O353" s="90"/>
      <c r="P353" s="90"/>
      <c r="Q353" s="90"/>
      <c r="R353" s="90"/>
      <c r="S353" s="90"/>
    </row>
    <row r="354" spans="1:19" ht="24.75" customHeight="1" x14ac:dyDescent="0.25">
      <c r="A354" s="166"/>
      <c r="B354" s="58" t="s">
        <v>627</v>
      </c>
      <c r="C354" s="58"/>
      <c r="D354" s="58"/>
      <c r="E354" s="58"/>
      <c r="F354" s="58"/>
      <c r="G354" s="58"/>
      <c r="H354" s="58"/>
      <c r="I354" s="109"/>
      <c r="J354" s="90"/>
      <c r="K354" s="90"/>
      <c r="L354" s="90"/>
      <c r="M354" s="90"/>
      <c r="N354" s="90"/>
      <c r="O354" s="90"/>
      <c r="P354" s="90"/>
      <c r="Q354" s="90"/>
      <c r="R354" s="90"/>
      <c r="S354" s="90"/>
    </row>
    <row r="355" spans="1:19" ht="24.75" customHeight="1" x14ac:dyDescent="0.25">
      <c r="A355" s="166"/>
      <c r="B355" s="58" t="s">
        <v>627</v>
      </c>
      <c r="C355" s="58"/>
      <c r="D355" s="58"/>
      <c r="E355" s="58"/>
      <c r="F355" s="58"/>
      <c r="G355" s="58"/>
      <c r="H355" s="58"/>
      <c r="I355" s="109"/>
      <c r="J355" s="90"/>
      <c r="K355" s="90"/>
      <c r="L355" s="90"/>
      <c r="M355" s="90"/>
      <c r="N355" s="90"/>
      <c r="O355" s="90"/>
      <c r="P355" s="90"/>
      <c r="Q355" s="90"/>
      <c r="R355" s="90"/>
      <c r="S355" s="90"/>
    </row>
    <row r="356" spans="1:19" ht="24.75" customHeight="1" x14ac:dyDescent="0.25">
      <c r="A356" s="166"/>
      <c r="B356" s="58" t="s">
        <v>627</v>
      </c>
      <c r="C356" s="58"/>
      <c r="D356" s="58"/>
      <c r="E356" s="58"/>
      <c r="F356" s="58"/>
      <c r="G356" s="58"/>
      <c r="H356" s="58"/>
      <c r="I356" s="109"/>
      <c r="J356" s="90"/>
      <c r="K356" s="90"/>
      <c r="L356" s="90"/>
      <c r="M356" s="90"/>
      <c r="N356" s="90"/>
      <c r="O356" s="90"/>
      <c r="P356" s="90"/>
      <c r="Q356" s="90"/>
      <c r="R356" s="90"/>
      <c r="S356" s="90"/>
    </row>
    <row r="357" spans="1:19" ht="24.75" customHeight="1" x14ac:dyDescent="0.25">
      <c r="A357" s="166"/>
      <c r="B357" s="58" t="s">
        <v>627</v>
      </c>
      <c r="C357" s="58"/>
      <c r="D357" s="58"/>
      <c r="E357" s="58"/>
      <c r="F357" s="58"/>
      <c r="G357" s="58"/>
      <c r="H357" s="58"/>
      <c r="I357" s="109"/>
      <c r="J357" s="90"/>
      <c r="K357" s="90"/>
      <c r="L357" s="90"/>
      <c r="M357" s="90"/>
      <c r="N357" s="90"/>
      <c r="O357" s="90"/>
      <c r="P357" s="90"/>
      <c r="Q357" s="90"/>
      <c r="R357" s="90"/>
      <c r="S357" s="90"/>
    </row>
    <row r="358" spans="1:19" ht="24.75" customHeight="1" x14ac:dyDescent="0.25">
      <c r="A358" s="166"/>
      <c r="B358" s="58" t="s">
        <v>627</v>
      </c>
      <c r="C358" s="58"/>
      <c r="D358" s="58"/>
      <c r="E358" s="58"/>
      <c r="F358" s="58"/>
      <c r="G358" s="58"/>
      <c r="H358" s="58"/>
      <c r="I358" s="109"/>
      <c r="J358" s="90"/>
      <c r="K358" s="90"/>
      <c r="L358" s="90"/>
      <c r="M358" s="90"/>
      <c r="N358" s="90"/>
      <c r="O358" s="90"/>
      <c r="P358" s="90"/>
      <c r="Q358" s="90"/>
      <c r="R358" s="90"/>
      <c r="S358" s="90"/>
    </row>
    <row r="359" spans="1:19" ht="24.75" customHeight="1" x14ac:dyDescent="0.25">
      <c r="A359" s="166"/>
      <c r="B359" s="58" t="s">
        <v>627</v>
      </c>
      <c r="C359" s="58"/>
      <c r="D359" s="58"/>
      <c r="E359" s="58"/>
      <c r="F359" s="58"/>
      <c r="G359" s="58"/>
      <c r="H359" s="58"/>
      <c r="I359" s="109"/>
      <c r="J359" s="90"/>
      <c r="K359" s="90"/>
      <c r="L359" s="90"/>
      <c r="M359" s="90"/>
      <c r="N359" s="90"/>
      <c r="O359" s="90"/>
      <c r="P359" s="90"/>
      <c r="Q359" s="90"/>
      <c r="R359" s="90"/>
      <c r="S359" s="90"/>
    </row>
    <row r="360" spans="1:19" ht="24.75" customHeight="1" x14ac:dyDescent="0.25">
      <c r="A360" s="166"/>
      <c r="B360" s="58" t="s">
        <v>627</v>
      </c>
      <c r="C360" s="58"/>
      <c r="D360" s="58"/>
      <c r="E360" s="58"/>
      <c r="F360" s="58"/>
      <c r="G360" s="58"/>
      <c r="H360" s="58"/>
      <c r="I360" s="109"/>
      <c r="J360" s="90"/>
      <c r="K360" s="90"/>
      <c r="L360" s="90"/>
      <c r="M360" s="90"/>
      <c r="N360" s="90"/>
      <c r="O360" s="90"/>
      <c r="P360" s="90"/>
      <c r="Q360" s="90"/>
      <c r="R360" s="90"/>
      <c r="S360" s="90"/>
    </row>
    <row r="361" spans="1:19" ht="24.75" customHeight="1" x14ac:dyDescent="0.25">
      <c r="A361" s="166"/>
      <c r="B361" s="58" t="s">
        <v>627</v>
      </c>
      <c r="C361" s="58"/>
      <c r="D361" s="58"/>
      <c r="E361" s="58"/>
      <c r="F361" s="58"/>
      <c r="G361" s="58"/>
      <c r="H361" s="58"/>
      <c r="I361" s="109"/>
      <c r="J361" s="90"/>
      <c r="K361" s="90"/>
      <c r="L361" s="90"/>
      <c r="M361" s="90"/>
      <c r="N361" s="90"/>
      <c r="O361" s="90"/>
      <c r="P361" s="90"/>
      <c r="Q361" s="90"/>
      <c r="R361" s="90"/>
      <c r="S361" s="90"/>
    </row>
    <row r="362" spans="1:19" ht="24.75" customHeight="1" x14ac:dyDescent="0.25">
      <c r="A362" s="166"/>
      <c r="B362" s="58" t="s">
        <v>627</v>
      </c>
      <c r="C362" s="58"/>
      <c r="D362" s="58"/>
      <c r="E362" s="58"/>
      <c r="F362" s="58"/>
      <c r="G362" s="58"/>
      <c r="H362" s="58"/>
      <c r="I362" s="109"/>
      <c r="J362" s="90"/>
      <c r="K362" s="90"/>
      <c r="L362" s="90"/>
      <c r="M362" s="90"/>
      <c r="N362" s="90"/>
      <c r="O362" s="90"/>
      <c r="P362" s="90"/>
      <c r="Q362" s="90"/>
      <c r="R362" s="90"/>
      <c r="S362" s="90"/>
    </row>
    <row r="363" spans="1:19" ht="24.75" customHeight="1" x14ac:dyDescent="0.25">
      <c r="A363" s="166"/>
      <c r="B363" s="58" t="s">
        <v>627</v>
      </c>
      <c r="C363" s="58"/>
      <c r="D363" s="58"/>
      <c r="E363" s="58"/>
      <c r="F363" s="58"/>
      <c r="G363" s="58"/>
      <c r="H363" s="58"/>
      <c r="I363" s="109"/>
      <c r="J363" s="90"/>
      <c r="K363" s="90"/>
      <c r="L363" s="90"/>
      <c r="M363" s="90"/>
      <c r="N363" s="90"/>
      <c r="O363" s="90"/>
      <c r="P363" s="90"/>
      <c r="Q363" s="90"/>
      <c r="R363" s="90"/>
      <c r="S363" s="90"/>
    </row>
    <row r="364" spans="1:19" ht="24.75" customHeight="1" x14ac:dyDescent="0.25">
      <c r="A364" s="166"/>
      <c r="B364" s="58" t="s">
        <v>627</v>
      </c>
      <c r="C364" s="58"/>
      <c r="D364" s="58"/>
      <c r="E364" s="58"/>
      <c r="F364" s="58"/>
      <c r="G364" s="58"/>
      <c r="H364" s="58"/>
      <c r="I364" s="109"/>
      <c r="J364" s="90"/>
      <c r="K364" s="90"/>
      <c r="L364" s="90"/>
      <c r="M364" s="90"/>
      <c r="N364" s="90"/>
      <c r="O364" s="90"/>
      <c r="P364" s="90"/>
      <c r="Q364" s="90"/>
      <c r="R364" s="90"/>
      <c r="S364" s="90"/>
    </row>
    <row r="365" spans="1:19" ht="24.75" customHeight="1" x14ac:dyDescent="0.25">
      <c r="A365" s="166"/>
      <c r="B365" s="58" t="s">
        <v>627</v>
      </c>
      <c r="C365" s="58"/>
      <c r="D365" s="58"/>
      <c r="E365" s="58"/>
      <c r="F365" s="58"/>
      <c r="G365" s="58"/>
      <c r="H365" s="58"/>
      <c r="I365" s="109"/>
      <c r="J365" s="90"/>
      <c r="K365" s="90"/>
      <c r="L365" s="90"/>
      <c r="M365" s="90"/>
      <c r="N365" s="90"/>
      <c r="O365" s="90"/>
      <c r="P365" s="90"/>
      <c r="Q365" s="90"/>
      <c r="R365" s="90"/>
      <c r="S365" s="90"/>
    </row>
    <row r="366" spans="1:19" ht="24.75" customHeight="1" x14ac:dyDescent="0.25">
      <c r="A366" s="166"/>
      <c r="B366" s="58" t="s">
        <v>627</v>
      </c>
      <c r="C366" s="58"/>
      <c r="D366" s="58"/>
      <c r="E366" s="58"/>
      <c r="F366" s="58"/>
      <c r="G366" s="58"/>
      <c r="H366" s="58"/>
      <c r="I366" s="109"/>
      <c r="J366" s="90"/>
      <c r="K366" s="90"/>
      <c r="L366" s="90"/>
      <c r="M366" s="90"/>
      <c r="N366" s="90"/>
      <c r="O366" s="90"/>
      <c r="P366" s="90"/>
      <c r="Q366" s="90"/>
      <c r="R366" s="90"/>
      <c r="S366" s="90"/>
    </row>
    <row r="367" spans="1:19" ht="24.75" customHeight="1" x14ac:dyDescent="0.25">
      <c r="A367" s="166"/>
      <c r="B367" s="58" t="s">
        <v>627</v>
      </c>
      <c r="C367" s="58"/>
      <c r="D367" s="58"/>
      <c r="E367" s="58"/>
      <c r="F367" s="58"/>
      <c r="G367" s="58"/>
      <c r="H367" s="58"/>
      <c r="I367" s="109"/>
      <c r="J367" s="90"/>
      <c r="K367" s="90"/>
      <c r="L367" s="90"/>
      <c r="M367" s="90"/>
      <c r="N367" s="90"/>
      <c r="O367" s="90"/>
      <c r="P367" s="90"/>
      <c r="Q367" s="90"/>
      <c r="R367" s="90"/>
      <c r="S367" s="90"/>
    </row>
    <row r="368" spans="1:19" ht="24.75" customHeight="1" x14ac:dyDescent="0.25">
      <c r="A368" s="166"/>
      <c r="B368" s="58" t="s">
        <v>627</v>
      </c>
      <c r="C368" s="58"/>
      <c r="D368" s="58"/>
      <c r="E368" s="58"/>
      <c r="F368" s="58"/>
      <c r="G368" s="58"/>
      <c r="H368" s="58"/>
      <c r="I368" s="109"/>
      <c r="J368" s="90"/>
      <c r="K368" s="90"/>
      <c r="L368" s="90"/>
      <c r="M368" s="90"/>
      <c r="N368" s="90"/>
      <c r="O368" s="90"/>
      <c r="P368" s="90"/>
      <c r="Q368" s="90"/>
      <c r="R368" s="90"/>
      <c r="S368" s="90"/>
    </row>
    <row r="369" spans="1:19" ht="24.75" customHeight="1" x14ac:dyDescent="0.25">
      <c r="A369" s="166"/>
      <c r="B369" s="58" t="s">
        <v>627</v>
      </c>
      <c r="C369" s="58"/>
      <c r="D369" s="58"/>
      <c r="E369" s="58"/>
      <c r="F369" s="58"/>
      <c r="G369" s="58"/>
      <c r="H369" s="58"/>
      <c r="I369" s="109"/>
      <c r="J369" s="90"/>
      <c r="K369" s="90"/>
      <c r="L369" s="90"/>
      <c r="M369" s="90"/>
      <c r="N369" s="90"/>
      <c r="O369" s="90"/>
      <c r="P369" s="90"/>
      <c r="Q369" s="90"/>
      <c r="R369" s="90"/>
      <c r="S369" s="90"/>
    </row>
    <row r="370" spans="1:19" ht="24.75" customHeight="1" x14ac:dyDescent="0.25">
      <c r="A370" s="166"/>
      <c r="B370" s="58" t="s">
        <v>627</v>
      </c>
      <c r="C370" s="58"/>
      <c r="D370" s="58"/>
      <c r="E370" s="58"/>
      <c r="F370" s="58"/>
      <c r="G370" s="58"/>
      <c r="H370" s="58"/>
      <c r="I370" s="109"/>
      <c r="J370" s="90"/>
      <c r="K370" s="90"/>
      <c r="L370" s="90"/>
      <c r="M370" s="90"/>
      <c r="N370" s="90"/>
      <c r="O370" s="90"/>
      <c r="P370" s="90"/>
      <c r="Q370" s="90"/>
      <c r="R370" s="90"/>
      <c r="S370" s="90"/>
    </row>
    <row r="371" spans="1:19" ht="24.75" customHeight="1" x14ac:dyDescent="0.25">
      <c r="A371" s="166"/>
      <c r="B371" s="58" t="s">
        <v>627</v>
      </c>
      <c r="C371" s="58"/>
      <c r="D371" s="58"/>
      <c r="E371" s="58"/>
      <c r="F371" s="58"/>
      <c r="G371" s="58"/>
      <c r="H371" s="58"/>
      <c r="I371" s="109"/>
      <c r="J371" s="90"/>
      <c r="K371" s="90"/>
      <c r="L371" s="90"/>
      <c r="M371" s="90"/>
      <c r="N371" s="90"/>
      <c r="O371" s="90"/>
      <c r="P371" s="90"/>
      <c r="Q371" s="90"/>
      <c r="R371" s="90"/>
      <c r="S371" s="90"/>
    </row>
    <row r="372" spans="1:19" ht="24.75" customHeight="1" x14ac:dyDescent="0.25">
      <c r="A372" s="166"/>
      <c r="B372" s="58" t="s">
        <v>627</v>
      </c>
      <c r="C372" s="58"/>
      <c r="D372" s="58"/>
      <c r="E372" s="58"/>
      <c r="F372" s="58"/>
      <c r="G372" s="58"/>
      <c r="H372" s="58"/>
      <c r="I372" s="109"/>
      <c r="J372" s="90"/>
      <c r="K372" s="90"/>
      <c r="L372" s="90"/>
      <c r="M372" s="90"/>
      <c r="N372" s="90"/>
      <c r="O372" s="90"/>
      <c r="P372" s="90"/>
      <c r="Q372" s="90"/>
      <c r="R372" s="90"/>
      <c r="S372" s="90"/>
    </row>
    <row r="373" spans="1:19" ht="24.75" customHeight="1" x14ac:dyDescent="0.25">
      <c r="A373" s="166"/>
      <c r="B373" s="58" t="s">
        <v>627</v>
      </c>
      <c r="C373" s="58"/>
      <c r="D373" s="58"/>
      <c r="E373" s="58"/>
      <c r="F373" s="58"/>
      <c r="G373" s="58"/>
      <c r="H373" s="58"/>
      <c r="I373" s="109"/>
      <c r="J373" s="90"/>
      <c r="K373" s="90"/>
      <c r="L373" s="90"/>
      <c r="M373" s="90"/>
      <c r="N373" s="90"/>
      <c r="O373" s="90"/>
      <c r="P373" s="90"/>
      <c r="Q373" s="90"/>
      <c r="R373" s="90"/>
      <c r="S373" s="90"/>
    </row>
    <row r="374" spans="1:19" ht="24.75" customHeight="1" x14ac:dyDescent="0.25">
      <c r="A374" s="166"/>
      <c r="B374" s="58" t="s">
        <v>627</v>
      </c>
      <c r="C374" s="58"/>
      <c r="D374" s="58"/>
      <c r="E374" s="58"/>
      <c r="F374" s="58"/>
      <c r="G374" s="58"/>
      <c r="H374" s="58"/>
      <c r="I374" s="109"/>
      <c r="J374" s="90"/>
      <c r="K374" s="90"/>
      <c r="L374" s="90"/>
      <c r="M374" s="90"/>
      <c r="N374" s="90"/>
      <c r="O374" s="90"/>
      <c r="P374" s="90"/>
      <c r="Q374" s="90"/>
      <c r="R374" s="90"/>
      <c r="S374" s="90"/>
    </row>
    <row r="375" spans="1:19" ht="24.75" customHeight="1" x14ac:dyDescent="0.25">
      <c r="A375" s="166"/>
      <c r="B375" s="58" t="s">
        <v>627</v>
      </c>
      <c r="C375" s="58"/>
      <c r="D375" s="58"/>
      <c r="E375" s="58"/>
      <c r="F375" s="58"/>
      <c r="G375" s="58"/>
      <c r="H375" s="58"/>
      <c r="I375" s="109"/>
      <c r="J375" s="90"/>
      <c r="K375" s="90"/>
      <c r="L375" s="90"/>
      <c r="M375" s="90"/>
      <c r="N375" s="90"/>
      <c r="O375" s="90"/>
      <c r="P375" s="90"/>
      <c r="Q375" s="90"/>
      <c r="R375" s="90"/>
      <c r="S375" s="90"/>
    </row>
    <row r="376" spans="1:19" ht="24.75" customHeight="1" x14ac:dyDescent="0.25">
      <c r="A376" s="166"/>
      <c r="B376" s="58" t="s">
        <v>627</v>
      </c>
      <c r="C376" s="58"/>
      <c r="D376" s="58"/>
      <c r="E376" s="58"/>
      <c r="F376" s="58"/>
      <c r="G376" s="58"/>
      <c r="H376" s="58"/>
      <c r="I376" s="109"/>
      <c r="J376" s="90"/>
      <c r="K376" s="90"/>
      <c r="L376" s="90"/>
      <c r="M376" s="90"/>
      <c r="N376" s="90"/>
      <c r="O376" s="90"/>
      <c r="P376" s="90"/>
      <c r="Q376" s="90"/>
      <c r="R376" s="90"/>
      <c r="S376" s="90"/>
    </row>
    <row r="377" spans="1:19" ht="24.75" customHeight="1" x14ac:dyDescent="0.25">
      <c r="A377" s="166"/>
      <c r="B377" s="58" t="s">
        <v>627</v>
      </c>
      <c r="C377" s="58"/>
      <c r="D377" s="58"/>
      <c r="E377" s="58"/>
      <c r="F377" s="58"/>
      <c r="G377" s="58"/>
      <c r="H377" s="58"/>
      <c r="I377" s="109"/>
      <c r="J377" s="90"/>
      <c r="K377" s="90"/>
      <c r="L377" s="90"/>
      <c r="M377" s="90"/>
      <c r="N377" s="90"/>
      <c r="O377" s="90"/>
      <c r="P377" s="90"/>
      <c r="Q377" s="90"/>
      <c r="R377" s="90"/>
      <c r="S377" s="90"/>
    </row>
    <row r="378" spans="1:19" ht="24.75" customHeight="1" x14ac:dyDescent="0.25">
      <c r="A378" s="166"/>
      <c r="B378" s="58" t="s">
        <v>627</v>
      </c>
      <c r="C378" s="58"/>
      <c r="D378" s="58"/>
      <c r="E378" s="58"/>
      <c r="F378" s="58"/>
      <c r="G378" s="58"/>
      <c r="H378" s="58"/>
      <c r="I378" s="109"/>
      <c r="J378" s="90"/>
      <c r="K378" s="90"/>
      <c r="L378" s="90"/>
      <c r="M378" s="90"/>
      <c r="N378" s="90"/>
      <c r="O378" s="90"/>
      <c r="P378" s="90"/>
      <c r="Q378" s="90"/>
      <c r="R378" s="90"/>
      <c r="S378" s="90"/>
    </row>
    <row r="379" spans="1:19" ht="24.75" customHeight="1" x14ac:dyDescent="0.25">
      <c r="A379" s="166"/>
      <c r="B379" s="58" t="s">
        <v>627</v>
      </c>
      <c r="C379" s="58"/>
      <c r="D379" s="58"/>
      <c r="E379" s="58"/>
      <c r="F379" s="58"/>
      <c r="G379" s="58"/>
      <c r="H379" s="58"/>
      <c r="I379" s="109"/>
      <c r="J379" s="90"/>
      <c r="K379" s="90"/>
      <c r="L379" s="90"/>
      <c r="M379" s="90"/>
      <c r="N379" s="90"/>
      <c r="O379" s="90"/>
      <c r="P379" s="90"/>
      <c r="Q379" s="90"/>
      <c r="R379" s="90"/>
      <c r="S379" s="90"/>
    </row>
    <row r="380" spans="1:19" ht="24.75" customHeight="1" x14ac:dyDescent="0.25">
      <c r="A380" s="166"/>
      <c r="B380" s="58" t="s">
        <v>627</v>
      </c>
      <c r="C380" s="58"/>
      <c r="D380" s="58"/>
      <c r="E380" s="58"/>
      <c r="F380" s="58"/>
      <c r="G380" s="58"/>
      <c r="H380" s="58"/>
      <c r="I380" s="109"/>
      <c r="J380" s="90"/>
      <c r="K380" s="90"/>
      <c r="L380" s="90"/>
      <c r="M380" s="90"/>
      <c r="N380" s="90"/>
      <c r="O380" s="90"/>
      <c r="P380" s="90"/>
      <c r="Q380" s="90"/>
      <c r="R380" s="90"/>
      <c r="S380" s="90"/>
    </row>
    <row r="381" spans="1:19" ht="24.75" customHeight="1" x14ac:dyDescent="0.25">
      <c r="A381" s="166"/>
      <c r="B381" s="58" t="s">
        <v>627</v>
      </c>
      <c r="C381" s="58"/>
      <c r="D381" s="58"/>
      <c r="E381" s="58"/>
      <c r="F381" s="58"/>
      <c r="G381" s="58"/>
      <c r="H381" s="58"/>
      <c r="I381" s="109"/>
      <c r="J381" s="90"/>
      <c r="K381" s="90"/>
      <c r="L381" s="90"/>
      <c r="M381" s="90"/>
      <c r="N381" s="90"/>
      <c r="O381" s="90"/>
      <c r="P381" s="90"/>
      <c r="Q381" s="90"/>
      <c r="R381" s="90"/>
      <c r="S381" s="90"/>
    </row>
    <row r="382" spans="1:19" ht="24.75" customHeight="1" x14ac:dyDescent="0.25">
      <c r="A382" s="166"/>
      <c r="B382" s="58" t="s">
        <v>627</v>
      </c>
      <c r="C382" s="58"/>
      <c r="D382" s="58"/>
      <c r="E382" s="58"/>
      <c r="F382" s="58"/>
      <c r="G382" s="58"/>
      <c r="H382" s="58"/>
      <c r="I382" s="109"/>
      <c r="J382" s="90"/>
      <c r="K382" s="90"/>
      <c r="L382" s="90"/>
      <c r="M382" s="90"/>
      <c r="N382" s="90"/>
      <c r="O382" s="90"/>
      <c r="P382" s="90"/>
      <c r="Q382" s="90"/>
      <c r="R382" s="90"/>
      <c r="S382" s="90"/>
    </row>
    <row r="383" spans="1:19" ht="24.75" customHeight="1" x14ac:dyDescent="0.25">
      <c r="A383" s="166"/>
      <c r="B383" s="58" t="s">
        <v>627</v>
      </c>
      <c r="C383" s="58"/>
      <c r="D383" s="58"/>
      <c r="E383" s="58"/>
      <c r="F383" s="58"/>
      <c r="G383" s="58"/>
      <c r="H383" s="58"/>
      <c r="I383" s="109"/>
      <c r="J383" s="90"/>
      <c r="K383" s="90"/>
      <c r="L383" s="90"/>
      <c r="M383" s="90"/>
      <c r="N383" s="90"/>
      <c r="O383" s="90"/>
      <c r="P383" s="90"/>
      <c r="Q383" s="90"/>
      <c r="R383" s="90"/>
      <c r="S383" s="90"/>
    </row>
    <row r="384" spans="1:19" ht="24.75" customHeight="1" x14ac:dyDescent="0.25">
      <c r="A384" s="166"/>
      <c r="B384" s="58" t="s">
        <v>627</v>
      </c>
      <c r="C384" s="58"/>
      <c r="D384" s="58"/>
      <c r="E384" s="58"/>
      <c r="F384" s="58"/>
      <c r="G384" s="58"/>
      <c r="H384" s="58"/>
      <c r="I384" s="109"/>
      <c r="J384" s="90"/>
      <c r="K384" s="90"/>
      <c r="L384" s="90"/>
      <c r="M384" s="90"/>
      <c r="N384" s="90"/>
      <c r="O384" s="90"/>
      <c r="P384" s="90"/>
      <c r="Q384" s="90"/>
      <c r="R384" s="90"/>
      <c r="S384" s="90"/>
    </row>
    <row r="385" spans="1:19" ht="24.75" customHeight="1" x14ac:dyDescent="0.25">
      <c r="A385" s="166"/>
      <c r="B385" s="58" t="s">
        <v>627</v>
      </c>
      <c r="C385" s="58"/>
      <c r="D385" s="58"/>
      <c r="E385" s="58"/>
      <c r="F385" s="58"/>
      <c r="G385" s="58"/>
      <c r="H385" s="58"/>
      <c r="I385" s="109"/>
      <c r="J385" s="90"/>
      <c r="K385" s="90"/>
      <c r="L385" s="90"/>
      <c r="M385" s="90"/>
      <c r="N385" s="90"/>
      <c r="O385" s="90"/>
      <c r="P385" s="90"/>
      <c r="Q385" s="90"/>
      <c r="R385" s="90"/>
      <c r="S385" s="90"/>
    </row>
    <row r="386" spans="1:19" ht="24.75" customHeight="1" x14ac:dyDescent="0.25">
      <c r="A386" s="166"/>
      <c r="B386" s="58" t="s">
        <v>627</v>
      </c>
      <c r="C386" s="58"/>
      <c r="D386" s="58"/>
      <c r="E386" s="58"/>
      <c r="F386" s="58"/>
      <c r="G386" s="58"/>
      <c r="H386" s="58"/>
      <c r="I386" s="109"/>
      <c r="J386" s="90"/>
      <c r="K386" s="90"/>
      <c r="L386" s="90"/>
      <c r="M386" s="90"/>
      <c r="N386" s="90"/>
      <c r="O386" s="90"/>
      <c r="P386" s="90"/>
      <c r="Q386" s="90"/>
      <c r="R386" s="90"/>
      <c r="S386" s="90"/>
    </row>
    <row r="387" spans="1:19" ht="24.75" customHeight="1" x14ac:dyDescent="0.25">
      <c r="A387" s="166"/>
      <c r="B387" s="58" t="s">
        <v>627</v>
      </c>
      <c r="C387" s="58"/>
      <c r="D387" s="58"/>
      <c r="E387" s="58"/>
      <c r="F387" s="58"/>
      <c r="G387" s="58"/>
      <c r="H387" s="58"/>
      <c r="I387" s="109"/>
      <c r="J387" s="90"/>
      <c r="K387" s="90"/>
      <c r="L387" s="90"/>
      <c r="M387" s="90"/>
      <c r="N387" s="90"/>
      <c r="O387" s="90"/>
      <c r="P387" s="90"/>
      <c r="Q387" s="90"/>
      <c r="R387" s="90"/>
      <c r="S387" s="90"/>
    </row>
    <row r="388" spans="1:19" ht="15.75" x14ac:dyDescent="0.25">
      <c r="A388" s="166"/>
      <c r="B388" s="110" t="s">
        <v>627</v>
      </c>
      <c r="C388" s="110"/>
      <c r="D388" s="110"/>
      <c r="E388" s="110"/>
      <c r="F388" s="58"/>
      <c r="G388" s="58"/>
      <c r="H388" s="58"/>
      <c r="I388" s="111"/>
    </row>
    <row r="389" spans="1:19" ht="15.75" x14ac:dyDescent="0.25">
      <c r="A389" s="166"/>
      <c r="B389" s="168"/>
      <c r="C389" s="168"/>
      <c r="D389" s="168"/>
      <c r="E389" s="168"/>
      <c r="F389" s="168"/>
      <c r="G389" s="168"/>
      <c r="H389" s="168"/>
      <c r="I389" s="169"/>
    </row>
    <row r="390" spans="1:19" ht="15.75" x14ac:dyDescent="0.25">
      <c r="A390" s="166"/>
      <c r="B390" s="168"/>
      <c r="C390" s="168"/>
      <c r="D390" s="168"/>
      <c r="E390" s="168"/>
      <c r="F390" s="168"/>
      <c r="G390" s="168"/>
      <c r="H390" s="168"/>
      <c r="I390" s="169"/>
    </row>
    <row r="391" spans="1:19" ht="15.75" x14ac:dyDescent="0.25">
      <c r="A391" s="166"/>
      <c r="B391" s="168"/>
      <c r="C391" s="168"/>
      <c r="D391" s="168"/>
      <c r="E391" s="168"/>
      <c r="F391" s="168"/>
      <c r="G391" s="168"/>
      <c r="H391" s="168"/>
      <c r="I391" s="169"/>
    </row>
    <row r="392" spans="1:19" ht="15.75" x14ac:dyDescent="0.25">
      <c r="A392" s="166"/>
      <c r="B392" s="168"/>
      <c r="C392" s="168"/>
      <c r="D392" s="168"/>
      <c r="E392" s="168"/>
      <c r="F392" s="168"/>
      <c r="G392" s="168"/>
      <c r="H392" s="168"/>
      <c r="I392" s="169"/>
    </row>
    <row r="393" spans="1:19" ht="15.75" x14ac:dyDescent="0.25">
      <c r="A393" s="166"/>
      <c r="B393" s="168"/>
      <c r="C393" s="168"/>
      <c r="D393" s="168"/>
      <c r="E393" s="168"/>
      <c r="F393" s="168"/>
      <c r="G393" s="168"/>
      <c r="H393" s="168"/>
      <c r="I393" s="169"/>
    </row>
    <row r="394" spans="1:19" ht="15.75" x14ac:dyDescent="0.25">
      <c r="A394" s="166"/>
      <c r="B394" s="168"/>
      <c r="C394" s="168"/>
      <c r="D394" s="168"/>
      <c r="E394" s="168"/>
      <c r="F394" s="168"/>
      <c r="G394" s="168"/>
      <c r="H394" s="168"/>
      <c r="I394" s="169"/>
    </row>
    <row r="395" spans="1:19" ht="15.75" x14ac:dyDescent="0.25">
      <c r="A395" s="166"/>
      <c r="B395" s="168"/>
      <c r="C395" s="168"/>
      <c r="D395" s="168"/>
      <c r="E395" s="168"/>
      <c r="F395" s="168"/>
      <c r="G395" s="168"/>
      <c r="H395" s="168"/>
      <c r="I395" s="169"/>
    </row>
    <row r="396" spans="1:19" ht="15.75" x14ac:dyDescent="0.25">
      <c r="A396" s="166"/>
      <c r="B396" s="168"/>
      <c r="C396" s="168"/>
      <c r="D396" s="168"/>
      <c r="E396" s="168"/>
      <c r="F396" s="168"/>
      <c r="G396" s="168"/>
      <c r="H396" s="168"/>
      <c r="I396" s="169"/>
    </row>
    <row r="397" spans="1:19" ht="15.75" x14ac:dyDescent="0.25">
      <c r="A397" s="166"/>
      <c r="B397" s="168"/>
      <c r="C397" s="168"/>
      <c r="D397" s="168"/>
      <c r="E397" s="168"/>
      <c r="F397" s="168"/>
      <c r="G397" s="168"/>
      <c r="H397" s="168"/>
      <c r="I397" s="169"/>
    </row>
    <row r="398" spans="1:19" ht="15.75" x14ac:dyDescent="0.25">
      <c r="A398" s="166"/>
      <c r="B398" s="168"/>
      <c r="C398" s="168"/>
      <c r="D398" s="168"/>
      <c r="E398" s="168"/>
      <c r="F398" s="168"/>
      <c r="G398" s="168"/>
      <c r="H398" s="168"/>
      <c r="I398" s="169"/>
    </row>
    <row r="399" spans="1:19" ht="15.75" x14ac:dyDescent="0.25">
      <c r="A399" s="166"/>
      <c r="B399" s="168"/>
      <c r="C399" s="168"/>
      <c r="D399" s="168"/>
      <c r="E399" s="168"/>
      <c r="F399" s="168"/>
      <c r="G399" s="168"/>
      <c r="H399" s="168"/>
      <c r="I399" s="169"/>
    </row>
    <row r="400" spans="1:19" ht="15.75" x14ac:dyDescent="0.25">
      <c r="A400" s="166"/>
      <c r="B400" s="168"/>
      <c r="C400" s="168"/>
      <c r="D400" s="168"/>
      <c r="E400" s="168"/>
      <c r="F400" s="168"/>
      <c r="G400" s="168"/>
      <c r="H400" s="168"/>
      <c r="I400" s="169"/>
    </row>
    <row r="401" spans="1:9" ht="15.75" x14ac:dyDescent="0.25">
      <c r="A401" s="166"/>
      <c r="B401" s="168"/>
      <c r="C401" s="168"/>
      <c r="D401" s="168"/>
      <c r="E401" s="168"/>
      <c r="F401" s="168"/>
      <c r="G401" s="168"/>
      <c r="H401" s="168"/>
      <c r="I401" s="169"/>
    </row>
    <row r="402" spans="1:9" ht="15.75" x14ac:dyDescent="0.25">
      <c r="A402" s="166"/>
      <c r="B402" s="168"/>
      <c r="C402" s="168"/>
      <c r="D402" s="168"/>
      <c r="E402" s="168"/>
      <c r="F402" s="168"/>
      <c r="G402" s="168"/>
      <c r="H402" s="168"/>
      <c r="I402" s="169"/>
    </row>
    <row r="403" spans="1:9" ht="15.75" x14ac:dyDescent="0.25">
      <c r="A403" s="166"/>
      <c r="B403" s="168"/>
      <c r="C403" s="168"/>
      <c r="D403" s="168"/>
      <c r="E403" s="168"/>
      <c r="F403" s="168"/>
      <c r="G403" s="168"/>
      <c r="H403" s="168"/>
      <c r="I403" s="169"/>
    </row>
    <row r="404" spans="1:9" ht="15.75" x14ac:dyDescent="0.25">
      <c r="A404" s="166"/>
      <c r="B404" s="168"/>
      <c r="C404" s="168"/>
      <c r="D404" s="168"/>
      <c r="E404" s="168"/>
      <c r="F404" s="168"/>
      <c r="G404" s="168"/>
      <c r="H404" s="168"/>
      <c r="I404" s="169"/>
    </row>
    <row r="405" spans="1:9" ht="15.75" x14ac:dyDescent="0.25">
      <c r="A405" s="166"/>
      <c r="B405" s="168"/>
      <c r="C405" s="168"/>
      <c r="D405" s="168"/>
      <c r="E405" s="168"/>
      <c r="F405" s="168"/>
      <c r="G405" s="168"/>
      <c r="H405" s="168"/>
      <c r="I405" s="169"/>
    </row>
    <row r="406" spans="1:9" ht="15.75" x14ac:dyDescent="0.25">
      <c r="A406" s="166"/>
      <c r="B406" s="168"/>
      <c r="C406" s="168"/>
      <c r="D406" s="168"/>
      <c r="E406" s="168"/>
      <c r="F406" s="168"/>
      <c r="G406" s="168"/>
      <c r="H406" s="168"/>
      <c r="I406" s="169"/>
    </row>
    <row r="407" spans="1:9" ht="15.75" x14ac:dyDescent="0.25">
      <c r="A407" s="166"/>
      <c r="B407" s="168"/>
      <c r="C407" s="168"/>
      <c r="D407" s="168"/>
      <c r="E407" s="168"/>
      <c r="F407" s="168"/>
      <c r="G407" s="168"/>
      <c r="H407" s="168"/>
      <c r="I407" s="169"/>
    </row>
    <row r="408" spans="1:9" ht="15.75" x14ac:dyDescent="0.25">
      <c r="A408" s="166"/>
      <c r="B408" s="168"/>
      <c r="C408" s="168"/>
      <c r="D408" s="168"/>
      <c r="E408" s="168"/>
      <c r="F408" s="168"/>
      <c r="G408" s="168"/>
      <c r="H408" s="168"/>
      <c r="I408" s="169"/>
    </row>
    <row r="409" spans="1:9" ht="15.75" x14ac:dyDescent="0.25">
      <c r="A409" s="166"/>
      <c r="B409" s="168"/>
      <c r="C409" s="168"/>
      <c r="D409" s="168"/>
      <c r="E409" s="168"/>
      <c r="F409" s="168"/>
      <c r="G409" s="168"/>
      <c r="H409" s="168"/>
      <c r="I409" s="169"/>
    </row>
    <row r="410" spans="1:9" ht="15.75" x14ac:dyDescent="0.25">
      <c r="A410" s="166"/>
      <c r="B410" s="168"/>
      <c r="C410" s="168"/>
      <c r="D410" s="168"/>
      <c r="E410" s="168"/>
      <c r="F410" s="168"/>
      <c r="G410" s="168"/>
      <c r="H410" s="168"/>
      <c r="I410" s="169"/>
    </row>
    <row r="411" spans="1:9" ht="15.75" x14ac:dyDescent="0.25">
      <c r="A411" s="166"/>
      <c r="B411" s="168"/>
      <c r="C411" s="168"/>
      <c r="D411" s="168"/>
      <c r="E411" s="168"/>
      <c r="F411" s="168"/>
      <c r="G411" s="168"/>
      <c r="H411" s="168"/>
      <c r="I411" s="169"/>
    </row>
    <row r="412" spans="1:9" ht="15.75" x14ac:dyDescent="0.25">
      <c r="A412" s="166"/>
      <c r="B412" s="168"/>
      <c r="C412" s="168"/>
      <c r="D412" s="168"/>
      <c r="E412" s="168"/>
      <c r="F412" s="168"/>
      <c r="G412" s="168"/>
      <c r="H412" s="168"/>
      <c r="I412" s="169"/>
    </row>
    <row r="413" spans="1:9" ht="15.75" x14ac:dyDescent="0.25">
      <c r="A413" s="166"/>
      <c r="B413" s="168"/>
      <c r="C413" s="168"/>
      <c r="D413" s="168"/>
      <c r="E413" s="168"/>
      <c r="F413" s="168"/>
      <c r="G413" s="168"/>
      <c r="H413" s="168"/>
      <c r="I413" s="169"/>
    </row>
    <row r="414" spans="1:9" ht="15.75" x14ac:dyDescent="0.25">
      <c r="A414" s="166"/>
      <c r="B414" s="168"/>
      <c r="C414" s="168"/>
      <c r="D414" s="168"/>
      <c r="E414" s="168"/>
      <c r="F414" s="168"/>
      <c r="G414" s="168"/>
      <c r="H414" s="168"/>
      <c r="I414" s="169"/>
    </row>
    <row r="415" spans="1:9" ht="15.75" x14ac:dyDescent="0.25">
      <c r="A415" s="166"/>
      <c r="B415" s="168"/>
      <c r="C415" s="168"/>
      <c r="D415" s="168"/>
      <c r="E415" s="168"/>
      <c r="F415" s="168"/>
      <c r="G415" s="168"/>
      <c r="H415" s="168"/>
      <c r="I415" s="169"/>
    </row>
    <row r="416" spans="1:9" ht="15.75" x14ac:dyDescent="0.25">
      <c r="A416" s="166"/>
      <c r="B416" s="168"/>
      <c r="C416" s="168"/>
      <c r="D416" s="168"/>
      <c r="E416" s="168"/>
      <c r="F416" s="168"/>
      <c r="G416" s="168"/>
      <c r="H416" s="168"/>
      <c r="I416" s="169"/>
    </row>
    <row r="417" spans="1:9" ht="15.75" x14ac:dyDescent="0.25">
      <c r="A417" s="166"/>
      <c r="B417" s="168"/>
      <c r="C417" s="168"/>
      <c r="D417" s="168"/>
      <c r="E417" s="168"/>
      <c r="F417" s="168"/>
      <c r="G417" s="168"/>
      <c r="H417" s="168"/>
      <c r="I417" s="169"/>
    </row>
    <row r="418" spans="1:9" ht="15.75" x14ac:dyDescent="0.25">
      <c r="A418" s="166"/>
      <c r="B418" s="168"/>
      <c r="C418" s="168"/>
      <c r="D418" s="168"/>
      <c r="E418" s="168"/>
      <c r="F418" s="168"/>
      <c r="G418" s="168"/>
      <c r="H418" s="168"/>
      <c r="I418" s="169"/>
    </row>
    <row r="419" spans="1:9" ht="15.75" x14ac:dyDescent="0.25">
      <c r="A419" s="166"/>
      <c r="B419" s="168"/>
      <c r="C419" s="168"/>
      <c r="D419" s="168"/>
      <c r="E419" s="168"/>
      <c r="F419" s="168"/>
      <c r="G419" s="168"/>
      <c r="H419" s="168"/>
      <c r="I419" s="169"/>
    </row>
    <row r="420" spans="1:9" ht="15.75" x14ac:dyDescent="0.25">
      <c r="A420" s="166"/>
      <c r="B420" s="168"/>
      <c r="C420" s="168"/>
      <c r="D420" s="168"/>
      <c r="E420" s="168"/>
      <c r="F420" s="168"/>
      <c r="G420" s="168"/>
      <c r="H420" s="168"/>
      <c r="I420" s="169"/>
    </row>
    <row r="421" spans="1:9" ht="15.75" x14ac:dyDescent="0.25">
      <c r="A421" s="166"/>
      <c r="B421" s="168"/>
      <c r="C421" s="168"/>
      <c r="D421" s="168"/>
      <c r="E421" s="168"/>
      <c r="F421" s="168"/>
      <c r="G421" s="168"/>
      <c r="H421" s="168"/>
      <c r="I421" s="169"/>
    </row>
    <row r="422" spans="1:9" ht="15.75" x14ac:dyDescent="0.25">
      <c r="A422" s="166"/>
      <c r="B422" s="168"/>
      <c r="C422" s="168"/>
      <c r="D422" s="168"/>
      <c r="E422" s="168"/>
      <c r="F422" s="168"/>
      <c r="G422" s="168"/>
      <c r="H422" s="168"/>
      <c r="I422" s="169"/>
    </row>
    <row r="423" spans="1:9" ht="15.75" x14ac:dyDescent="0.25">
      <c r="A423" s="166"/>
      <c r="B423" s="168"/>
      <c r="C423" s="168"/>
      <c r="D423" s="168"/>
      <c r="E423" s="168"/>
      <c r="F423" s="168"/>
      <c r="G423" s="168"/>
      <c r="H423" s="168"/>
      <c r="I423" s="169"/>
    </row>
    <row r="424" spans="1:9" ht="15.75" x14ac:dyDescent="0.25">
      <c r="A424" s="166"/>
      <c r="B424" s="168"/>
      <c r="C424" s="168"/>
      <c r="D424" s="168"/>
      <c r="E424" s="168"/>
      <c r="F424" s="168"/>
      <c r="G424" s="168"/>
      <c r="H424" s="168"/>
      <c r="I424" s="169"/>
    </row>
    <row r="425" spans="1:9" ht="15.75" x14ac:dyDescent="0.25">
      <c r="A425" s="166"/>
      <c r="B425" s="168"/>
      <c r="C425" s="168"/>
      <c r="D425" s="168"/>
      <c r="E425" s="168"/>
      <c r="F425" s="168"/>
      <c r="G425" s="168"/>
      <c r="H425" s="168"/>
      <c r="I425" s="169"/>
    </row>
    <row r="426" spans="1:9" ht="15.75" x14ac:dyDescent="0.25">
      <c r="A426" s="166"/>
      <c r="B426" s="168"/>
      <c r="C426" s="168"/>
      <c r="D426" s="168"/>
      <c r="E426" s="168"/>
      <c r="F426" s="168"/>
      <c r="G426" s="168"/>
      <c r="H426" s="168"/>
      <c r="I426" s="169"/>
    </row>
    <row r="427" spans="1:9" ht="15.75" x14ac:dyDescent="0.25">
      <c r="A427" s="166"/>
      <c r="B427" s="168"/>
      <c r="C427" s="168"/>
      <c r="D427" s="168"/>
      <c r="E427" s="168"/>
      <c r="F427" s="168"/>
      <c r="G427" s="168"/>
      <c r="H427" s="168"/>
      <c r="I427" s="169"/>
    </row>
    <row r="428" spans="1:9" ht="15.75" x14ac:dyDescent="0.25">
      <c r="A428" s="166"/>
      <c r="B428" s="168"/>
      <c r="C428" s="168"/>
      <c r="D428" s="168"/>
      <c r="E428" s="168"/>
      <c r="F428" s="168"/>
      <c r="G428" s="168"/>
      <c r="H428" s="168"/>
      <c r="I428" s="169"/>
    </row>
    <row r="429" spans="1:9" ht="15.75" x14ac:dyDescent="0.25">
      <c r="A429" s="166"/>
      <c r="B429" s="168"/>
      <c r="C429" s="168"/>
      <c r="D429" s="168"/>
      <c r="E429" s="168"/>
      <c r="F429" s="168"/>
      <c r="G429" s="168"/>
      <c r="H429" s="168"/>
      <c r="I429" s="169"/>
    </row>
    <row r="430" spans="1:9" ht="15.75" x14ac:dyDescent="0.25">
      <c r="A430" s="166"/>
      <c r="B430" s="168"/>
      <c r="C430" s="168"/>
      <c r="D430" s="168"/>
      <c r="E430" s="168"/>
      <c r="F430" s="168"/>
      <c r="G430" s="168"/>
      <c r="H430" s="168"/>
      <c r="I430" s="169"/>
    </row>
    <row r="431" spans="1:9" ht="15.75" x14ac:dyDescent="0.25">
      <c r="A431" s="166"/>
      <c r="B431" s="168"/>
      <c r="C431" s="168"/>
      <c r="D431" s="168"/>
      <c r="E431" s="168"/>
      <c r="F431" s="168"/>
      <c r="G431" s="168"/>
      <c r="H431" s="168"/>
      <c r="I431" s="169"/>
    </row>
    <row r="432" spans="1:9" ht="15.75" x14ac:dyDescent="0.25">
      <c r="A432" s="166"/>
      <c r="B432" s="168"/>
      <c r="C432" s="168"/>
      <c r="D432" s="168"/>
      <c r="E432" s="168"/>
      <c r="F432" s="168"/>
      <c r="G432" s="168"/>
      <c r="H432" s="168"/>
      <c r="I432" s="169"/>
    </row>
    <row r="433" spans="1:9" ht="15.75" x14ac:dyDescent="0.25">
      <c r="A433" s="166"/>
      <c r="B433" s="168"/>
      <c r="C433" s="168"/>
      <c r="D433" s="168"/>
      <c r="E433" s="168"/>
      <c r="F433" s="168"/>
      <c r="G433" s="168"/>
      <c r="H433" s="168"/>
      <c r="I433" s="169"/>
    </row>
    <row r="434" spans="1:9" ht="15.75" x14ac:dyDescent="0.25">
      <c r="A434" s="166"/>
      <c r="B434" s="168"/>
      <c r="C434" s="168"/>
      <c r="D434" s="168"/>
      <c r="E434" s="168"/>
      <c r="F434" s="168"/>
      <c r="G434" s="168"/>
      <c r="H434" s="168"/>
      <c r="I434" s="169"/>
    </row>
    <row r="435" spans="1:9" ht="15.75" x14ac:dyDescent="0.25">
      <c r="A435" s="166"/>
      <c r="B435" s="168"/>
      <c r="C435" s="168"/>
      <c r="D435" s="168"/>
      <c r="E435" s="168"/>
      <c r="F435" s="168"/>
      <c r="G435" s="168"/>
      <c r="H435" s="168"/>
      <c r="I435" s="169"/>
    </row>
    <row r="436" spans="1:9" ht="15.75" x14ac:dyDescent="0.25">
      <c r="A436" s="166"/>
      <c r="B436" s="168"/>
      <c r="C436" s="168"/>
      <c r="D436" s="168"/>
      <c r="E436" s="168"/>
      <c r="F436" s="168"/>
      <c r="G436" s="168"/>
      <c r="H436" s="168"/>
      <c r="I436" s="169"/>
    </row>
    <row r="437" spans="1:9" ht="15.75" x14ac:dyDescent="0.25">
      <c r="A437" s="166"/>
      <c r="B437" s="168"/>
      <c r="C437" s="168"/>
      <c r="D437" s="168"/>
      <c r="E437" s="168"/>
      <c r="F437" s="168"/>
      <c r="G437" s="168"/>
      <c r="H437" s="168"/>
      <c r="I437" s="169"/>
    </row>
    <row r="438" spans="1:9" ht="15.75" x14ac:dyDescent="0.25">
      <c r="A438" s="166"/>
      <c r="B438" s="168"/>
      <c r="C438" s="168"/>
      <c r="D438" s="168"/>
      <c r="E438" s="168"/>
      <c r="F438" s="168"/>
      <c r="G438" s="168"/>
      <c r="H438" s="168"/>
      <c r="I438" s="169"/>
    </row>
    <row r="439" spans="1:9" ht="15.75" x14ac:dyDescent="0.25">
      <c r="A439" s="166"/>
      <c r="B439" s="168"/>
      <c r="C439" s="168"/>
      <c r="D439" s="168"/>
      <c r="E439" s="168"/>
      <c r="F439" s="168"/>
      <c r="G439" s="168"/>
      <c r="H439" s="168"/>
      <c r="I439" s="169"/>
    </row>
    <row r="440" spans="1:9" ht="15.75" x14ac:dyDescent="0.25">
      <c r="A440" s="166"/>
      <c r="B440" s="168"/>
      <c r="C440" s="168"/>
      <c r="D440" s="168"/>
      <c r="E440" s="168"/>
      <c r="F440" s="168"/>
      <c r="G440" s="168"/>
      <c r="H440" s="168"/>
      <c r="I440" s="169"/>
    </row>
    <row r="441" spans="1:9" ht="15.75" x14ac:dyDescent="0.25">
      <c r="A441" s="166"/>
      <c r="B441" s="168"/>
      <c r="C441" s="168"/>
      <c r="D441" s="168"/>
      <c r="E441" s="168"/>
      <c r="F441" s="168"/>
      <c r="G441" s="168"/>
      <c r="H441" s="168"/>
      <c r="I441" s="169"/>
    </row>
    <row r="442" spans="1:9" ht="15.75" x14ac:dyDescent="0.25">
      <c r="A442" s="166"/>
      <c r="B442" s="168"/>
      <c r="C442" s="168"/>
      <c r="D442" s="168"/>
      <c r="E442" s="168"/>
      <c r="F442" s="168"/>
      <c r="G442" s="168"/>
      <c r="H442" s="168"/>
      <c r="I442" s="169"/>
    </row>
    <row r="443" spans="1:9" ht="15.75" x14ac:dyDescent="0.25">
      <c r="A443" s="166"/>
      <c r="B443" s="168"/>
      <c r="C443" s="168"/>
      <c r="D443" s="168"/>
      <c r="E443" s="168"/>
      <c r="F443" s="168"/>
      <c r="G443" s="168"/>
      <c r="H443" s="168"/>
      <c r="I443" s="169"/>
    </row>
    <row r="444" spans="1:9" ht="15.75" x14ac:dyDescent="0.25">
      <c r="A444" s="166"/>
      <c r="B444" s="168"/>
      <c r="C444" s="168"/>
      <c r="D444" s="168"/>
      <c r="E444" s="168"/>
      <c r="F444" s="168"/>
      <c r="G444" s="168"/>
      <c r="H444" s="168"/>
      <c r="I444" s="169"/>
    </row>
    <row r="445" spans="1:9" ht="15.75" x14ac:dyDescent="0.25">
      <c r="A445" s="166"/>
      <c r="B445" s="168"/>
      <c r="C445" s="168"/>
      <c r="D445" s="168"/>
      <c r="E445" s="168"/>
      <c r="F445" s="168"/>
      <c r="G445" s="168"/>
      <c r="H445" s="168"/>
      <c r="I445" s="169"/>
    </row>
    <row r="446" spans="1:9" ht="15.75" x14ac:dyDescent="0.25">
      <c r="A446" s="166"/>
      <c r="B446" s="168"/>
      <c r="C446" s="168"/>
      <c r="D446" s="168"/>
      <c r="E446" s="168"/>
      <c r="F446" s="168"/>
      <c r="G446" s="168"/>
      <c r="H446" s="168"/>
      <c r="I446" s="169"/>
    </row>
    <row r="447" spans="1:9" ht="15.75" x14ac:dyDescent="0.25">
      <c r="A447" s="166"/>
      <c r="B447" s="168"/>
      <c r="C447" s="168"/>
      <c r="D447" s="168"/>
      <c r="E447" s="168"/>
      <c r="F447" s="168"/>
      <c r="G447" s="168"/>
      <c r="H447" s="168"/>
      <c r="I447" s="169"/>
    </row>
    <row r="448" spans="1:9" ht="15.75" x14ac:dyDescent="0.25">
      <c r="A448" s="166"/>
      <c r="B448" s="168"/>
      <c r="C448" s="168"/>
      <c r="D448" s="168"/>
      <c r="E448" s="168"/>
      <c r="F448" s="168"/>
      <c r="G448" s="168"/>
      <c r="H448" s="168"/>
      <c r="I448" s="169"/>
    </row>
    <row r="449" spans="1:9" ht="15.75" x14ac:dyDescent="0.25">
      <c r="A449" s="166"/>
      <c r="B449" s="168"/>
      <c r="C449" s="168"/>
      <c r="D449" s="168"/>
      <c r="E449" s="168"/>
      <c r="F449" s="168"/>
      <c r="G449" s="168"/>
      <c r="H449" s="168"/>
      <c r="I449" s="169"/>
    </row>
    <row r="450" spans="1:9" ht="15.75" x14ac:dyDescent="0.25">
      <c r="A450" s="166"/>
      <c r="B450" s="168"/>
      <c r="C450" s="168"/>
      <c r="D450" s="168"/>
      <c r="E450" s="168"/>
      <c r="F450" s="168"/>
      <c r="G450" s="168"/>
      <c r="H450" s="168"/>
      <c r="I450" s="169"/>
    </row>
    <row r="451" spans="1:9" ht="15.75" x14ac:dyDescent="0.25">
      <c r="A451" s="166"/>
      <c r="B451" s="168"/>
      <c r="C451" s="168"/>
      <c r="D451" s="168"/>
      <c r="E451" s="168"/>
      <c r="F451" s="168"/>
      <c r="G451" s="168"/>
      <c r="H451" s="168"/>
      <c r="I451" s="169"/>
    </row>
    <row r="452" spans="1:9" ht="15.75" x14ac:dyDescent="0.25">
      <c r="A452" s="166"/>
      <c r="B452" s="168"/>
      <c r="C452" s="168"/>
      <c r="D452" s="168"/>
      <c r="E452" s="168"/>
      <c r="F452" s="168"/>
      <c r="G452" s="168"/>
      <c r="H452" s="168"/>
      <c r="I452" s="169"/>
    </row>
    <row r="453" spans="1:9" ht="15.75" x14ac:dyDescent="0.25">
      <c r="A453" s="166"/>
      <c r="B453" s="168"/>
      <c r="C453" s="168"/>
      <c r="D453" s="168"/>
      <c r="E453" s="168"/>
      <c r="F453" s="168"/>
      <c r="G453" s="168"/>
      <c r="H453" s="168"/>
      <c r="I453" s="169"/>
    </row>
    <row r="454" spans="1:9" ht="15.75" x14ac:dyDescent="0.25">
      <c r="A454" s="166"/>
      <c r="B454" s="168"/>
      <c r="C454" s="168"/>
      <c r="D454" s="168"/>
      <c r="E454" s="168"/>
      <c r="F454" s="168"/>
      <c r="G454" s="168"/>
      <c r="H454" s="168"/>
      <c r="I454" s="169"/>
    </row>
    <row r="455" spans="1:9" ht="15.75" x14ac:dyDescent="0.25">
      <c r="A455" s="166"/>
      <c r="B455" s="168"/>
      <c r="C455" s="168"/>
      <c r="D455" s="168"/>
      <c r="E455" s="168"/>
      <c r="F455" s="168"/>
      <c r="G455" s="168"/>
      <c r="H455" s="168"/>
      <c r="I455" s="169"/>
    </row>
    <row r="456" spans="1:9" ht="15.75" x14ac:dyDescent="0.25">
      <c r="A456" s="166"/>
      <c r="B456" s="168"/>
      <c r="C456" s="168"/>
      <c r="D456" s="168"/>
      <c r="E456" s="168"/>
      <c r="F456" s="168"/>
      <c r="G456" s="168"/>
      <c r="H456" s="168"/>
      <c r="I456" s="169"/>
    </row>
    <row r="457" spans="1:9" ht="15.75" x14ac:dyDescent="0.25">
      <c r="A457" s="166"/>
      <c r="B457" s="168"/>
      <c r="C457" s="168"/>
      <c r="D457" s="168"/>
      <c r="E457" s="168"/>
      <c r="F457" s="168"/>
      <c r="G457" s="168"/>
      <c r="H457" s="168"/>
      <c r="I457" s="169"/>
    </row>
    <row r="458" spans="1:9" ht="15.75" x14ac:dyDescent="0.25">
      <c r="A458" s="166"/>
      <c r="B458" s="168"/>
      <c r="C458" s="168"/>
      <c r="D458" s="168"/>
      <c r="E458" s="168"/>
      <c r="F458" s="168"/>
      <c r="G458" s="168"/>
      <c r="H458" s="168"/>
      <c r="I458" s="169"/>
    </row>
    <row r="459" spans="1:9" ht="15.75" x14ac:dyDescent="0.25">
      <c r="A459" s="166"/>
      <c r="B459" s="168"/>
      <c r="C459" s="168"/>
      <c r="D459" s="168"/>
      <c r="E459" s="168"/>
      <c r="F459" s="168"/>
      <c r="G459" s="168"/>
      <c r="H459" s="168"/>
      <c r="I459" s="169"/>
    </row>
    <row r="460" spans="1:9" ht="15.75" x14ac:dyDescent="0.25">
      <c r="A460" s="166"/>
      <c r="B460" s="168"/>
      <c r="C460" s="168"/>
      <c r="D460" s="168"/>
      <c r="E460" s="168"/>
      <c r="F460" s="168"/>
      <c r="G460" s="168"/>
      <c r="H460" s="168"/>
      <c r="I460" s="169"/>
    </row>
    <row r="461" spans="1:9" ht="15.75" x14ac:dyDescent="0.25">
      <c r="A461" s="166"/>
      <c r="B461" s="168"/>
      <c r="C461" s="168"/>
      <c r="D461" s="168"/>
      <c r="E461" s="168"/>
      <c r="F461" s="168"/>
      <c r="G461" s="168"/>
      <c r="H461" s="168"/>
      <c r="I461" s="169"/>
    </row>
    <row r="462" spans="1:9" ht="15.75" x14ac:dyDescent="0.25">
      <c r="A462" s="166"/>
      <c r="B462" s="168"/>
      <c r="C462" s="168"/>
      <c r="D462" s="168"/>
      <c r="E462" s="168"/>
      <c r="F462" s="168"/>
      <c r="G462" s="168"/>
      <c r="H462" s="168"/>
      <c r="I462" s="169"/>
    </row>
    <row r="463" spans="1:9" ht="15.75" x14ac:dyDescent="0.25">
      <c r="A463" s="166"/>
      <c r="B463" s="168"/>
      <c r="C463" s="168"/>
      <c r="D463" s="168"/>
      <c r="E463" s="168"/>
      <c r="F463" s="168"/>
      <c r="G463" s="168"/>
      <c r="H463" s="168"/>
      <c r="I463" s="169"/>
    </row>
    <row r="464" spans="1:9" ht="15.75" x14ac:dyDescent="0.25">
      <c r="A464" s="166"/>
      <c r="B464" s="168"/>
      <c r="C464" s="168"/>
      <c r="D464" s="168"/>
      <c r="E464" s="168"/>
      <c r="F464" s="168"/>
      <c r="G464" s="168"/>
      <c r="H464" s="168"/>
      <c r="I464" s="169"/>
    </row>
    <row r="465" spans="1:9" ht="15.75" x14ac:dyDescent="0.25">
      <c r="A465" s="166"/>
      <c r="B465" s="168"/>
      <c r="C465" s="168"/>
      <c r="D465" s="168"/>
      <c r="E465" s="168"/>
      <c r="F465" s="168"/>
      <c r="G465" s="168"/>
      <c r="H465" s="168"/>
      <c r="I465" s="169"/>
    </row>
    <row r="466" spans="1:9" ht="15.75" x14ac:dyDescent="0.25">
      <c r="A466" s="166"/>
      <c r="B466" s="168"/>
      <c r="C466" s="168"/>
      <c r="D466" s="168"/>
      <c r="E466" s="168"/>
      <c r="F466" s="168"/>
      <c r="G466" s="168"/>
      <c r="H466" s="168"/>
      <c r="I466" s="169"/>
    </row>
    <row r="467" spans="1:9" ht="15.75" x14ac:dyDescent="0.25">
      <c r="A467" s="166"/>
      <c r="B467" s="168"/>
      <c r="C467" s="168"/>
      <c r="D467" s="168"/>
      <c r="E467" s="168"/>
      <c r="F467" s="168"/>
      <c r="G467" s="168"/>
      <c r="H467" s="168"/>
      <c r="I467" s="169"/>
    </row>
    <row r="468" spans="1:9" ht="15.75" x14ac:dyDescent="0.25">
      <c r="A468" s="166"/>
      <c r="B468" s="168"/>
      <c r="C468" s="168"/>
      <c r="D468" s="168"/>
      <c r="E468" s="168"/>
      <c r="F468" s="168"/>
      <c r="G468" s="168"/>
      <c r="H468" s="168"/>
      <c r="I468" s="169"/>
    </row>
    <row r="469" spans="1:9" ht="15.75" x14ac:dyDescent="0.25">
      <c r="A469" s="166"/>
      <c r="B469" s="168"/>
      <c r="C469" s="168"/>
      <c r="D469" s="168"/>
      <c r="E469" s="168"/>
      <c r="F469" s="168"/>
      <c r="G469" s="168"/>
      <c r="H469" s="168"/>
      <c r="I469" s="169"/>
    </row>
    <row r="470" spans="1:9" ht="15.75" x14ac:dyDescent="0.25">
      <c r="A470" s="166"/>
      <c r="B470" s="168"/>
      <c r="C470" s="168"/>
      <c r="D470" s="168"/>
      <c r="E470" s="168"/>
      <c r="F470" s="168"/>
      <c r="G470" s="168"/>
      <c r="H470" s="168"/>
      <c r="I470" s="169"/>
    </row>
    <row r="471" spans="1:9" ht="15.75" x14ac:dyDescent="0.25">
      <c r="A471" s="166"/>
      <c r="B471" s="168"/>
      <c r="C471" s="168"/>
      <c r="D471" s="168"/>
      <c r="E471" s="168"/>
      <c r="F471" s="168"/>
      <c r="G471" s="168"/>
      <c r="H471" s="168"/>
      <c r="I471" s="169"/>
    </row>
    <row r="472" spans="1:9" ht="15.75" x14ac:dyDescent="0.25">
      <c r="A472" s="166"/>
      <c r="B472" s="168"/>
      <c r="C472" s="168"/>
      <c r="D472" s="168"/>
      <c r="E472" s="168"/>
      <c r="F472" s="168"/>
      <c r="G472" s="168"/>
      <c r="H472" s="168"/>
      <c r="I472" s="169"/>
    </row>
    <row r="473" spans="1:9" ht="15.75" x14ac:dyDescent="0.25">
      <c r="A473" s="166"/>
      <c r="B473" s="168"/>
      <c r="C473" s="168"/>
      <c r="D473" s="168"/>
      <c r="E473" s="168"/>
      <c r="F473" s="168"/>
      <c r="G473" s="168"/>
      <c r="H473" s="168"/>
      <c r="I473" s="169"/>
    </row>
    <row r="474" spans="1:9" ht="15.75" x14ac:dyDescent="0.25">
      <c r="A474" s="166"/>
      <c r="B474" s="168"/>
      <c r="C474" s="168"/>
      <c r="D474" s="168"/>
      <c r="E474" s="168"/>
      <c r="F474" s="168"/>
      <c r="G474" s="168"/>
      <c r="H474" s="168"/>
      <c r="I474" s="169"/>
    </row>
    <row r="475" spans="1:9" ht="15.75" x14ac:dyDescent="0.25">
      <c r="A475" s="166"/>
      <c r="B475" s="168"/>
      <c r="C475" s="168"/>
      <c r="D475" s="168"/>
      <c r="E475" s="168"/>
      <c r="F475" s="168"/>
      <c r="G475" s="168"/>
      <c r="H475" s="168"/>
      <c r="I475" s="169"/>
    </row>
    <row r="476" spans="1:9" ht="15.75" x14ac:dyDescent="0.25">
      <c r="A476" s="166"/>
      <c r="B476" s="168"/>
      <c r="C476" s="168"/>
      <c r="D476" s="168"/>
      <c r="E476" s="168"/>
      <c r="F476" s="168"/>
      <c r="G476" s="168"/>
      <c r="H476" s="168"/>
      <c r="I476" s="169"/>
    </row>
    <row r="477" spans="1:9" ht="15.75" x14ac:dyDescent="0.25">
      <c r="A477" s="166"/>
      <c r="B477" s="168"/>
      <c r="C477" s="168"/>
      <c r="D477" s="168"/>
      <c r="E477" s="168"/>
      <c r="F477" s="168"/>
      <c r="G477" s="168"/>
      <c r="H477" s="168"/>
      <c r="I477" s="169"/>
    </row>
    <row r="478" spans="1:9" ht="15.75" x14ac:dyDescent="0.25">
      <c r="A478" s="166"/>
      <c r="B478" s="168"/>
      <c r="C478" s="168"/>
      <c r="D478" s="168"/>
      <c r="E478" s="168"/>
      <c r="F478" s="168"/>
      <c r="G478" s="168"/>
      <c r="H478" s="168"/>
      <c r="I478" s="169"/>
    </row>
    <row r="479" spans="1:9" ht="15.75" x14ac:dyDescent="0.25">
      <c r="A479" s="166"/>
      <c r="B479" s="168"/>
      <c r="C479" s="168"/>
      <c r="D479" s="168"/>
      <c r="E479" s="168"/>
      <c r="F479" s="168"/>
      <c r="G479" s="168"/>
      <c r="H479" s="168"/>
      <c r="I479" s="169"/>
    </row>
    <row r="480" spans="1:9" ht="15.75" x14ac:dyDescent="0.25">
      <c r="A480" s="166"/>
      <c r="B480" s="168"/>
      <c r="C480" s="168"/>
      <c r="D480" s="168"/>
      <c r="E480" s="168"/>
      <c r="F480" s="168"/>
      <c r="G480" s="168"/>
      <c r="H480" s="168"/>
      <c r="I480" s="169"/>
    </row>
    <row r="481" spans="1:9" ht="15.75" x14ac:dyDescent="0.25">
      <c r="A481" s="166"/>
      <c r="B481" s="168"/>
      <c r="C481" s="168"/>
      <c r="D481" s="168"/>
      <c r="E481" s="168"/>
      <c r="F481" s="168"/>
      <c r="G481" s="168"/>
      <c r="H481" s="168"/>
      <c r="I481" s="169"/>
    </row>
    <row r="482" spans="1:9" ht="15.75" x14ac:dyDescent="0.25">
      <c r="A482" s="166"/>
      <c r="B482" s="168"/>
      <c r="C482" s="168"/>
      <c r="D482" s="168"/>
      <c r="E482" s="168"/>
      <c r="F482" s="168"/>
      <c r="G482" s="168"/>
      <c r="H482" s="168"/>
      <c r="I482" s="169"/>
    </row>
    <row r="483" spans="1:9" ht="15.75" x14ac:dyDescent="0.25">
      <c r="A483" s="166"/>
      <c r="B483" s="168"/>
      <c r="C483" s="168"/>
      <c r="D483" s="168"/>
      <c r="E483" s="168"/>
      <c r="F483" s="168"/>
      <c r="G483" s="168"/>
      <c r="H483" s="168"/>
      <c r="I483" s="169"/>
    </row>
    <row r="484" spans="1:9" ht="15.75" x14ac:dyDescent="0.25">
      <c r="A484" s="166"/>
      <c r="B484" s="168"/>
      <c r="C484" s="168"/>
      <c r="D484" s="168"/>
      <c r="E484" s="168"/>
      <c r="F484" s="168"/>
      <c r="G484" s="168"/>
      <c r="H484" s="168"/>
      <c r="I484" s="169"/>
    </row>
    <row r="485" spans="1:9" ht="15.75" x14ac:dyDescent="0.25">
      <c r="A485" s="166"/>
      <c r="B485" s="168"/>
      <c r="C485" s="168"/>
      <c r="D485" s="168"/>
      <c r="E485" s="168"/>
      <c r="F485" s="168"/>
      <c r="G485" s="168"/>
      <c r="H485" s="168"/>
      <c r="I485" s="169"/>
    </row>
    <row r="486" spans="1:9" ht="15.75" x14ac:dyDescent="0.25">
      <c r="A486" s="166"/>
      <c r="B486" s="168"/>
      <c r="C486" s="168"/>
      <c r="D486" s="168"/>
      <c r="E486" s="168"/>
      <c r="F486" s="168"/>
      <c r="G486" s="168"/>
      <c r="H486" s="168"/>
      <c r="I486" s="169"/>
    </row>
    <row r="487" spans="1:9" ht="15.75" x14ac:dyDescent="0.25">
      <c r="A487" s="166"/>
      <c r="B487" s="168"/>
      <c r="C487" s="168"/>
      <c r="D487" s="168"/>
      <c r="E487" s="168"/>
      <c r="F487" s="168"/>
      <c r="G487" s="168"/>
      <c r="H487" s="168"/>
      <c r="I487" s="169"/>
    </row>
    <row r="488" spans="1:9" ht="15.75" x14ac:dyDescent="0.25">
      <c r="A488" s="166"/>
      <c r="B488" s="168"/>
      <c r="C488" s="168"/>
      <c r="D488" s="168"/>
      <c r="E488" s="168"/>
      <c r="F488" s="168"/>
      <c r="G488" s="168"/>
      <c r="H488" s="168"/>
      <c r="I488" s="169"/>
    </row>
    <row r="489" spans="1:9" ht="15.75" x14ac:dyDescent="0.25">
      <c r="A489" s="166"/>
      <c r="B489" s="168"/>
      <c r="C489" s="168"/>
      <c r="D489" s="168"/>
      <c r="E489" s="168"/>
      <c r="F489" s="168"/>
      <c r="G489" s="168"/>
      <c r="H489" s="168"/>
      <c r="I489" s="169"/>
    </row>
    <row r="490" spans="1:9" ht="15.75" x14ac:dyDescent="0.25">
      <c r="A490" s="166"/>
      <c r="B490" s="168"/>
      <c r="C490" s="168"/>
      <c r="D490" s="168"/>
      <c r="E490" s="168"/>
      <c r="F490" s="168"/>
      <c r="G490" s="168"/>
      <c r="H490" s="168"/>
      <c r="I490" s="169"/>
    </row>
    <row r="491" spans="1:9" ht="15.75" x14ac:dyDescent="0.25">
      <c r="A491" s="166"/>
      <c r="B491" s="168"/>
      <c r="C491" s="168"/>
      <c r="D491" s="168"/>
      <c r="E491" s="168"/>
      <c r="F491" s="168"/>
      <c r="G491" s="168"/>
      <c r="H491" s="168"/>
      <c r="I491" s="169"/>
    </row>
    <row r="492" spans="1:9" ht="15.75" x14ac:dyDescent="0.25">
      <c r="A492" s="166"/>
      <c r="B492" s="168"/>
      <c r="C492" s="168"/>
      <c r="D492" s="168"/>
      <c r="E492" s="168"/>
      <c r="F492" s="168"/>
      <c r="G492" s="168"/>
      <c r="H492" s="168"/>
      <c r="I492" s="169"/>
    </row>
    <row r="493" spans="1:9" ht="15.75" x14ac:dyDescent="0.25">
      <c r="A493" s="166"/>
      <c r="B493" s="168"/>
      <c r="C493" s="168"/>
      <c r="D493" s="168"/>
      <c r="E493" s="168"/>
      <c r="F493" s="168"/>
      <c r="G493" s="168"/>
      <c r="H493" s="168"/>
      <c r="I493" s="169"/>
    </row>
    <row r="494" spans="1:9" ht="15.75" x14ac:dyDescent="0.25">
      <c r="A494" s="166"/>
      <c r="B494" s="168"/>
      <c r="C494" s="168"/>
      <c r="D494" s="168"/>
      <c r="E494" s="168"/>
      <c r="F494" s="168"/>
      <c r="G494" s="168"/>
      <c r="H494" s="168"/>
      <c r="I494" s="169"/>
    </row>
    <row r="495" spans="1:9" ht="15.75" x14ac:dyDescent="0.25">
      <c r="A495" s="166"/>
      <c r="B495" s="168"/>
      <c r="C495" s="168"/>
      <c r="D495" s="168"/>
      <c r="E495" s="168"/>
      <c r="F495" s="168"/>
      <c r="G495" s="168"/>
      <c r="H495" s="168"/>
      <c r="I495" s="169"/>
    </row>
    <row r="496" spans="1:9" ht="15.75" x14ac:dyDescent="0.25">
      <c r="A496" s="166"/>
      <c r="B496" s="168"/>
      <c r="C496" s="168"/>
      <c r="D496" s="168"/>
      <c r="E496" s="168"/>
      <c r="F496" s="168"/>
      <c r="G496" s="168"/>
      <c r="H496" s="168"/>
      <c r="I496" s="169"/>
    </row>
    <row r="497" spans="1:9" ht="15.75" x14ac:dyDescent="0.25">
      <c r="A497" s="166"/>
      <c r="B497" s="168"/>
      <c r="C497" s="168"/>
      <c r="D497" s="168"/>
      <c r="E497" s="168"/>
      <c r="F497" s="168"/>
      <c r="G497" s="168"/>
      <c r="H497" s="168"/>
      <c r="I497" s="169"/>
    </row>
    <row r="498" spans="1:9" ht="15.75" x14ac:dyDescent="0.25">
      <c r="A498" s="166"/>
      <c r="B498" s="168"/>
      <c r="C498" s="168"/>
      <c r="D498" s="168"/>
      <c r="E498" s="168"/>
      <c r="F498" s="168"/>
      <c r="G498" s="168"/>
      <c r="H498" s="168"/>
      <c r="I498" s="169"/>
    </row>
    <row r="499" spans="1:9" ht="15.75" x14ac:dyDescent="0.25">
      <c r="A499" s="166"/>
      <c r="B499" s="168"/>
      <c r="C499" s="168"/>
      <c r="D499" s="168"/>
      <c r="E499" s="168"/>
      <c r="F499" s="168"/>
      <c r="G499" s="168"/>
      <c r="H499" s="168"/>
      <c r="I499" s="169"/>
    </row>
    <row r="500" spans="1:9" ht="15.75" x14ac:dyDescent="0.25">
      <c r="A500" s="166"/>
      <c r="B500" s="168"/>
      <c r="C500" s="168"/>
      <c r="D500" s="168"/>
      <c r="E500" s="168"/>
      <c r="F500" s="168"/>
      <c r="G500" s="168"/>
      <c r="H500" s="168"/>
      <c r="I500" s="169"/>
    </row>
    <row r="501" spans="1:9" ht="15.75" x14ac:dyDescent="0.25">
      <c r="A501" s="166"/>
      <c r="B501" s="168"/>
      <c r="C501" s="168"/>
      <c r="D501" s="168"/>
      <c r="E501" s="168"/>
      <c r="F501" s="168"/>
      <c r="G501" s="168"/>
      <c r="H501" s="168"/>
      <c r="I501" s="169"/>
    </row>
    <row r="502" spans="1:9" ht="15.75" x14ac:dyDescent="0.25">
      <c r="A502" s="166"/>
      <c r="B502" s="168"/>
      <c r="C502" s="168"/>
      <c r="D502" s="168"/>
      <c r="E502" s="168"/>
      <c r="F502" s="168"/>
      <c r="G502" s="168"/>
      <c r="H502" s="168"/>
      <c r="I502" s="169"/>
    </row>
    <row r="503" spans="1:9" ht="15.75" x14ac:dyDescent="0.25">
      <c r="A503" s="166"/>
      <c r="B503" s="168"/>
      <c r="C503" s="168"/>
      <c r="D503" s="168"/>
      <c r="E503" s="168"/>
      <c r="F503" s="168"/>
      <c r="G503" s="168"/>
      <c r="H503" s="168"/>
      <c r="I503" s="169"/>
    </row>
    <row r="504" spans="1:9" ht="15.75" x14ac:dyDescent="0.25">
      <c r="A504" s="166"/>
      <c r="B504" s="168"/>
      <c r="C504" s="168"/>
      <c r="D504" s="168"/>
      <c r="E504" s="168"/>
      <c r="F504" s="168"/>
      <c r="G504" s="168"/>
      <c r="H504" s="168"/>
      <c r="I504" s="169"/>
    </row>
    <row r="505" spans="1:9" ht="15.75" x14ac:dyDescent="0.25">
      <c r="A505" s="166"/>
      <c r="B505" s="168"/>
      <c r="C505" s="168"/>
      <c r="D505" s="168"/>
      <c r="E505" s="168"/>
      <c r="F505" s="168"/>
      <c r="G505" s="168"/>
      <c r="H505" s="168"/>
      <c r="I505" s="169"/>
    </row>
    <row r="506" spans="1:9" ht="15.75" x14ac:dyDescent="0.25">
      <c r="A506" s="166"/>
      <c r="B506" s="168"/>
      <c r="C506" s="168"/>
      <c r="D506" s="168"/>
      <c r="E506" s="168"/>
      <c r="F506" s="168"/>
      <c r="G506" s="168"/>
      <c r="H506" s="168"/>
      <c r="I506" s="169"/>
    </row>
    <row r="507" spans="1:9" ht="15.75" x14ac:dyDescent="0.25">
      <c r="A507" s="166"/>
      <c r="B507" s="168"/>
      <c r="C507" s="168"/>
      <c r="D507" s="168"/>
      <c r="E507" s="168"/>
      <c r="F507" s="168"/>
      <c r="G507" s="168"/>
      <c r="H507" s="168"/>
      <c r="I507" s="169"/>
    </row>
    <row r="508" spans="1:9" ht="15.75" x14ac:dyDescent="0.25">
      <c r="A508" s="166"/>
      <c r="B508" s="168"/>
      <c r="C508" s="168"/>
      <c r="D508" s="168"/>
      <c r="E508" s="168"/>
      <c r="F508" s="168"/>
      <c r="G508" s="168"/>
      <c r="H508" s="168"/>
      <c r="I508" s="169"/>
    </row>
    <row r="509" spans="1:9" ht="15.75" x14ac:dyDescent="0.25">
      <c r="A509" s="166"/>
      <c r="B509" s="168"/>
      <c r="C509" s="168"/>
      <c r="D509" s="168"/>
      <c r="E509" s="168"/>
      <c r="F509" s="168"/>
      <c r="G509" s="168"/>
      <c r="H509" s="168"/>
      <c r="I509" s="169"/>
    </row>
    <row r="510" spans="1:9" ht="15.75" x14ac:dyDescent="0.25">
      <c r="A510" s="166"/>
      <c r="B510" s="168"/>
      <c r="C510" s="168"/>
      <c r="D510" s="168"/>
      <c r="E510" s="168"/>
      <c r="F510" s="168"/>
      <c r="G510" s="168"/>
      <c r="H510" s="168"/>
      <c r="I510" s="169"/>
    </row>
    <row r="511" spans="1:9" ht="15.75" x14ac:dyDescent="0.25">
      <c r="A511" s="166"/>
      <c r="B511" s="168"/>
      <c r="C511" s="168"/>
      <c r="D511" s="168"/>
      <c r="E511" s="168"/>
      <c r="F511" s="168"/>
      <c r="G511" s="168"/>
      <c r="H511" s="168"/>
      <c r="I511" s="169"/>
    </row>
    <row r="512" spans="1:9" ht="15.75" x14ac:dyDescent="0.25">
      <c r="A512" s="166"/>
      <c r="B512" s="168"/>
      <c r="C512" s="168"/>
      <c r="D512" s="168"/>
      <c r="E512" s="168"/>
      <c r="F512" s="168"/>
      <c r="G512" s="168"/>
      <c r="H512" s="168"/>
      <c r="I512" s="169"/>
    </row>
    <row r="513" spans="1:9" ht="15.75" x14ac:dyDescent="0.25">
      <c r="A513" s="166"/>
      <c r="B513" s="168"/>
      <c r="C513" s="168"/>
      <c r="D513" s="168"/>
      <c r="E513" s="168"/>
      <c r="F513" s="168"/>
      <c r="G513" s="168"/>
      <c r="H513" s="168"/>
      <c r="I513" s="169"/>
    </row>
    <row r="514" spans="1:9" ht="15.75" x14ac:dyDescent="0.25">
      <c r="A514" s="166"/>
      <c r="B514" s="168"/>
      <c r="C514" s="168"/>
      <c r="D514" s="168"/>
      <c r="E514" s="168"/>
      <c r="F514" s="168"/>
      <c r="G514" s="168"/>
      <c r="H514" s="168"/>
      <c r="I514" s="169"/>
    </row>
    <row r="515" spans="1:9" ht="15.75" x14ac:dyDescent="0.25">
      <c r="A515" s="166"/>
      <c r="B515" s="168"/>
      <c r="C515" s="168"/>
      <c r="D515" s="168"/>
      <c r="E515" s="168"/>
      <c r="F515" s="168"/>
      <c r="G515" s="168"/>
      <c r="H515" s="168"/>
      <c r="I515" s="169"/>
    </row>
    <row r="516" spans="1:9" ht="15.75" x14ac:dyDescent="0.25">
      <c r="A516" s="166"/>
      <c r="B516" s="168"/>
      <c r="C516" s="168"/>
      <c r="D516" s="168"/>
      <c r="E516" s="168"/>
      <c r="F516" s="168"/>
      <c r="G516" s="168"/>
      <c r="H516" s="168"/>
      <c r="I516" s="169"/>
    </row>
    <row r="517" spans="1:9" ht="15.75" x14ac:dyDescent="0.25">
      <c r="A517" s="166" t="str">
        <f t="shared" ref="A517:A518" si="0">IF(B516,A516+1," ")</f>
        <v xml:space="preserve"> </v>
      </c>
      <c r="B517" s="168"/>
      <c r="C517" s="168"/>
      <c r="D517" s="168"/>
      <c r="E517" s="168"/>
      <c r="F517" s="168"/>
      <c r="G517" s="168"/>
      <c r="H517" s="168"/>
      <c r="I517" s="169"/>
    </row>
    <row r="518" spans="1:9" ht="15.75" x14ac:dyDescent="0.25">
      <c r="A518" s="166" t="str">
        <f t="shared" si="0"/>
        <v xml:space="preserve"> </v>
      </c>
      <c r="B518" s="168"/>
      <c r="C518" s="168"/>
      <c r="D518" s="168"/>
      <c r="E518" s="168"/>
      <c r="F518" s="168"/>
      <c r="G518" s="168"/>
      <c r="H518" s="168"/>
      <c r="I518" s="169"/>
    </row>
    <row r="519" spans="1:9" ht="15.75" x14ac:dyDescent="0.25">
      <c r="A519" s="166" t="str">
        <f t="shared" ref="A519:A582" si="1">IF(B518,A518+1," ")</f>
        <v xml:space="preserve"> </v>
      </c>
      <c r="B519" s="168"/>
      <c r="C519" s="168"/>
      <c r="D519" s="168"/>
      <c r="E519" s="168"/>
      <c r="F519" s="168"/>
      <c r="G519" s="168"/>
      <c r="H519" s="168"/>
      <c r="I519" s="169"/>
    </row>
    <row r="520" spans="1:9" ht="15.75" x14ac:dyDescent="0.25">
      <c r="A520" s="166" t="str">
        <f t="shared" si="1"/>
        <v xml:space="preserve"> </v>
      </c>
      <c r="B520" s="168"/>
      <c r="C520" s="168"/>
      <c r="D520" s="168"/>
      <c r="E520" s="168"/>
      <c r="F520" s="168"/>
      <c r="G520" s="168"/>
      <c r="H520" s="168"/>
      <c r="I520" s="169"/>
    </row>
    <row r="521" spans="1:9" ht="15.75" x14ac:dyDescent="0.25">
      <c r="A521" s="166" t="str">
        <f t="shared" si="1"/>
        <v xml:space="preserve"> </v>
      </c>
      <c r="B521" s="168"/>
      <c r="C521" s="168"/>
      <c r="D521" s="168"/>
      <c r="E521" s="168"/>
      <c r="F521" s="168"/>
      <c r="G521" s="168"/>
      <c r="H521" s="168"/>
      <c r="I521" s="169"/>
    </row>
    <row r="522" spans="1:9" ht="15.75" x14ac:dyDescent="0.25">
      <c r="A522" s="166" t="str">
        <f t="shared" si="1"/>
        <v xml:space="preserve"> </v>
      </c>
      <c r="B522" s="168"/>
      <c r="C522" s="168"/>
      <c r="D522" s="168"/>
      <c r="E522" s="168"/>
      <c r="F522" s="168"/>
      <c r="G522" s="168"/>
      <c r="H522" s="168"/>
      <c r="I522" s="169"/>
    </row>
    <row r="523" spans="1:9" ht="15.75" x14ac:dyDescent="0.25">
      <c r="A523" s="166" t="str">
        <f t="shared" si="1"/>
        <v xml:space="preserve"> </v>
      </c>
      <c r="B523" s="168"/>
      <c r="C523" s="168"/>
      <c r="D523" s="168"/>
      <c r="E523" s="168"/>
      <c r="F523" s="168"/>
      <c r="G523" s="168"/>
      <c r="H523" s="168"/>
      <c r="I523" s="169"/>
    </row>
    <row r="524" spans="1:9" ht="15.75" x14ac:dyDescent="0.25">
      <c r="A524" s="166" t="str">
        <f t="shared" si="1"/>
        <v xml:space="preserve"> </v>
      </c>
      <c r="B524" s="168"/>
      <c r="C524" s="168"/>
      <c r="D524" s="168"/>
      <c r="E524" s="168"/>
      <c r="F524" s="168"/>
      <c r="G524" s="168"/>
      <c r="H524" s="168"/>
      <c r="I524" s="169"/>
    </row>
    <row r="525" spans="1:9" ht="15.75" x14ac:dyDescent="0.25">
      <c r="A525" s="166" t="str">
        <f t="shared" si="1"/>
        <v xml:space="preserve"> </v>
      </c>
      <c r="B525" s="168"/>
      <c r="C525" s="168"/>
      <c r="D525" s="168"/>
      <c r="E525" s="168"/>
      <c r="F525" s="168"/>
      <c r="G525" s="168"/>
      <c r="H525" s="168"/>
      <c r="I525" s="169"/>
    </row>
    <row r="526" spans="1:9" ht="15.75" x14ac:dyDescent="0.25">
      <c r="A526" s="166" t="str">
        <f t="shared" si="1"/>
        <v xml:space="preserve"> </v>
      </c>
      <c r="B526" s="168"/>
      <c r="C526" s="168"/>
      <c r="D526" s="168"/>
      <c r="E526" s="168"/>
      <c r="F526" s="168"/>
      <c r="G526" s="168"/>
      <c r="H526" s="168"/>
      <c r="I526" s="169"/>
    </row>
    <row r="527" spans="1:9" ht="15.75" x14ac:dyDescent="0.25">
      <c r="A527" s="166" t="str">
        <f t="shared" si="1"/>
        <v xml:space="preserve"> </v>
      </c>
      <c r="B527" s="168"/>
      <c r="C527" s="168"/>
      <c r="D527" s="168"/>
      <c r="E527" s="168"/>
      <c r="F527" s="168"/>
      <c r="G527" s="168"/>
      <c r="H527" s="168"/>
      <c r="I527" s="169"/>
    </row>
    <row r="528" spans="1:9" ht="15.75" x14ac:dyDescent="0.25">
      <c r="A528" s="166" t="str">
        <f t="shared" si="1"/>
        <v xml:space="preserve"> </v>
      </c>
      <c r="B528" s="168"/>
      <c r="C528" s="168"/>
      <c r="D528" s="168"/>
      <c r="E528" s="168"/>
      <c r="F528" s="168"/>
      <c r="G528" s="168"/>
      <c r="H528" s="168"/>
      <c r="I528" s="169"/>
    </row>
    <row r="529" spans="1:9" ht="15.75" x14ac:dyDescent="0.25">
      <c r="A529" s="166" t="str">
        <f t="shared" si="1"/>
        <v xml:space="preserve"> </v>
      </c>
      <c r="B529" s="168"/>
      <c r="C529" s="168"/>
      <c r="D529" s="168"/>
      <c r="E529" s="168"/>
      <c r="F529" s="168"/>
      <c r="G529" s="168"/>
      <c r="H529" s="168"/>
      <c r="I529" s="169"/>
    </row>
    <row r="530" spans="1:9" ht="15.75" x14ac:dyDescent="0.25">
      <c r="A530" s="166" t="str">
        <f t="shared" si="1"/>
        <v xml:space="preserve"> </v>
      </c>
      <c r="B530" s="168"/>
      <c r="C530" s="168"/>
      <c r="D530" s="168"/>
      <c r="E530" s="168"/>
      <c r="F530" s="168"/>
      <c r="G530" s="168"/>
      <c r="H530" s="168"/>
      <c r="I530" s="169"/>
    </row>
    <row r="531" spans="1:9" ht="15.75" x14ac:dyDescent="0.25">
      <c r="A531" s="166" t="str">
        <f t="shared" si="1"/>
        <v xml:space="preserve"> </v>
      </c>
      <c r="B531" s="168"/>
      <c r="C531" s="168"/>
      <c r="D531" s="168"/>
      <c r="E531" s="168"/>
      <c r="F531" s="168"/>
      <c r="G531" s="168"/>
      <c r="H531" s="168"/>
      <c r="I531" s="169"/>
    </row>
    <row r="532" spans="1:9" ht="15.75" x14ac:dyDescent="0.25">
      <c r="A532" s="166" t="str">
        <f t="shared" si="1"/>
        <v xml:space="preserve"> </v>
      </c>
      <c r="B532" s="168"/>
      <c r="C532" s="168"/>
      <c r="D532" s="168"/>
      <c r="E532" s="168"/>
      <c r="F532" s="168"/>
      <c r="G532" s="168"/>
      <c r="H532" s="168"/>
      <c r="I532" s="169"/>
    </row>
    <row r="533" spans="1:9" ht="15.75" x14ac:dyDescent="0.25">
      <c r="A533" s="166" t="str">
        <f t="shared" si="1"/>
        <v xml:space="preserve"> </v>
      </c>
      <c r="B533" s="168"/>
      <c r="C533" s="168"/>
      <c r="D533" s="168"/>
      <c r="E533" s="168"/>
      <c r="F533" s="168"/>
      <c r="G533" s="168"/>
      <c r="H533" s="168"/>
      <c r="I533" s="169"/>
    </row>
    <row r="534" spans="1:9" ht="15.75" x14ac:dyDescent="0.25">
      <c r="A534" s="166" t="str">
        <f t="shared" si="1"/>
        <v xml:space="preserve"> </v>
      </c>
      <c r="B534" s="168"/>
      <c r="C534" s="168"/>
      <c r="D534" s="168"/>
      <c r="E534" s="168"/>
      <c r="F534" s="168"/>
      <c r="G534" s="168"/>
      <c r="H534" s="168"/>
      <c r="I534" s="169"/>
    </row>
    <row r="535" spans="1:9" ht="15.75" x14ac:dyDescent="0.25">
      <c r="A535" s="166" t="str">
        <f t="shared" si="1"/>
        <v xml:space="preserve"> </v>
      </c>
      <c r="B535" s="168"/>
      <c r="C535" s="168"/>
      <c r="D535" s="168"/>
      <c r="E535" s="168"/>
      <c r="F535" s="168"/>
      <c r="G535" s="168"/>
      <c r="H535" s="168"/>
      <c r="I535" s="169"/>
    </row>
    <row r="536" spans="1:9" ht="15.75" x14ac:dyDescent="0.25">
      <c r="A536" s="166" t="str">
        <f t="shared" si="1"/>
        <v xml:space="preserve"> </v>
      </c>
      <c r="B536" s="168"/>
      <c r="C536" s="168"/>
      <c r="D536" s="168"/>
      <c r="E536" s="168"/>
      <c r="F536" s="168"/>
      <c r="G536" s="168"/>
      <c r="H536" s="168"/>
      <c r="I536" s="169"/>
    </row>
    <row r="537" spans="1:9" ht="15.75" x14ac:dyDescent="0.25">
      <c r="A537" s="166" t="str">
        <f t="shared" si="1"/>
        <v xml:space="preserve"> </v>
      </c>
      <c r="B537" s="168"/>
      <c r="C537" s="168"/>
      <c r="D537" s="168"/>
      <c r="E537" s="168"/>
      <c r="F537" s="168"/>
      <c r="G537" s="168"/>
      <c r="H537" s="168"/>
      <c r="I537" s="169"/>
    </row>
    <row r="538" spans="1:9" ht="15.75" x14ac:dyDescent="0.25">
      <c r="A538" s="166" t="str">
        <f t="shared" si="1"/>
        <v xml:space="preserve"> </v>
      </c>
      <c r="B538" s="168"/>
      <c r="C538" s="168"/>
      <c r="D538" s="168"/>
      <c r="E538" s="168"/>
      <c r="F538" s="168"/>
      <c r="G538" s="168"/>
      <c r="H538" s="168"/>
      <c r="I538" s="169"/>
    </row>
    <row r="539" spans="1:9" ht="15.75" x14ac:dyDescent="0.25">
      <c r="A539" s="166" t="str">
        <f t="shared" si="1"/>
        <v xml:space="preserve"> </v>
      </c>
      <c r="B539" s="168"/>
      <c r="C539" s="168"/>
      <c r="D539" s="168"/>
      <c r="E539" s="168"/>
      <c r="F539" s="168"/>
      <c r="G539" s="168"/>
      <c r="H539" s="168"/>
      <c r="I539" s="169"/>
    </row>
    <row r="540" spans="1:9" ht="15.75" x14ac:dyDescent="0.25">
      <c r="A540" s="166" t="str">
        <f t="shared" si="1"/>
        <v xml:space="preserve"> </v>
      </c>
      <c r="B540" s="168"/>
      <c r="C540" s="168"/>
      <c r="D540" s="168"/>
      <c r="E540" s="168"/>
      <c r="F540" s="168"/>
      <c r="G540" s="168"/>
      <c r="H540" s="168"/>
      <c r="I540" s="169"/>
    </row>
    <row r="541" spans="1:9" ht="15.75" x14ac:dyDescent="0.25">
      <c r="A541" s="166" t="str">
        <f t="shared" si="1"/>
        <v xml:space="preserve"> </v>
      </c>
      <c r="B541" s="168"/>
      <c r="C541" s="168"/>
      <c r="D541" s="168"/>
      <c r="E541" s="168"/>
      <c r="F541" s="168"/>
      <c r="G541" s="168"/>
      <c r="H541" s="168"/>
      <c r="I541" s="169"/>
    </row>
    <row r="542" spans="1:9" ht="15.75" x14ac:dyDescent="0.25">
      <c r="A542" s="166" t="str">
        <f t="shared" si="1"/>
        <v xml:space="preserve"> </v>
      </c>
      <c r="B542" s="168"/>
      <c r="C542" s="168"/>
      <c r="D542" s="168"/>
      <c r="E542" s="168"/>
      <c r="F542" s="168"/>
      <c r="G542" s="168"/>
      <c r="H542" s="168"/>
      <c r="I542" s="169"/>
    </row>
    <row r="543" spans="1:9" ht="15.75" x14ac:dyDescent="0.25">
      <c r="A543" s="166" t="str">
        <f t="shared" si="1"/>
        <v xml:space="preserve"> </v>
      </c>
      <c r="B543" s="168"/>
      <c r="C543" s="168"/>
      <c r="D543" s="168"/>
      <c r="E543" s="168"/>
      <c r="F543" s="168"/>
      <c r="G543" s="168"/>
      <c r="H543" s="168"/>
      <c r="I543" s="169"/>
    </row>
    <row r="544" spans="1:9" ht="15.75" x14ac:dyDescent="0.25">
      <c r="A544" s="166" t="str">
        <f t="shared" si="1"/>
        <v xml:space="preserve"> </v>
      </c>
      <c r="B544" s="168"/>
      <c r="C544" s="168"/>
      <c r="D544" s="168"/>
      <c r="E544" s="168"/>
      <c r="F544" s="168"/>
      <c r="G544" s="168"/>
      <c r="H544" s="168"/>
      <c r="I544" s="169"/>
    </row>
    <row r="545" spans="1:9" ht="15.75" x14ac:dyDescent="0.25">
      <c r="A545" s="166" t="str">
        <f t="shared" si="1"/>
        <v xml:space="preserve"> </v>
      </c>
      <c r="B545" s="168"/>
      <c r="C545" s="168"/>
      <c r="D545" s="168"/>
      <c r="E545" s="168"/>
      <c r="F545" s="168"/>
      <c r="G545" s="168"/>
      <c r="H545" s="168"/>
      <c r="I545" s="169"/>
    </row>
    <row r="546" spans="1:9" ht="15.75" x14ac:dyDescent="0.25">
      <c r="A546" s="166" t="str">
        <f t="shared" si="1"/>
        <v xml:space="preserve"> </v>
      </c>
      <c r="B546" s="168"/>
      <c r="C546" s="168"/>
      <c r="D546" s="168"/>
      <c r="E546" s="168"/>
      <c r="F546" s="168"/>
      <c r="G546" s="168"/>
      <c r="H546" s="168"/>
      <c r="I546" s="169"/>
    </row>
    <row r="547" spans="1:9" ht="15.75" x14ac:dyDescent="0.25">
      <c r="A547" s="166" t="str">
        <f t="shared" si="1"/>
        <v xml:space="preserve"> </v>
      </c>
      <c r="B547" s="168"/>
      <c r="C547" s="168"/>
      <c r="D547" s="168"/>
      <c r="E547" s="168"/>
      <c r="F547" s="168"/>
      <c r="G547" s="168"/>
      <c r="H547" s="168"/>
      <c r="I547" s="169"/>
    </row>
    <row r="548" spans="1:9" ht="15.75" x14ac:dyDescent="0.25">
      <c r="A548" s="166" t="str">
        <f t="shared" si="1"/>
        <v xml:space="preserve"> </v>
      </c>
      <c r="B548" s="168"/>
      <c r="C548" s="168"/>
      <c r="D548" s="168"/>
      <c r="E548" s="168"/>
      <c r="F548" s="168"/>
      <c r="G548" s="168"/>
      <c r="H548" s="168"/>
      <c r="I548" s="169"/>
    </row>
    <row r="549" spans="1:9" ht="15.75" x14ac:dyDescent="0.25">
      <c r="A549" s="166" t="str">
        <f t="shared" si="1"/>
        <v xml:space="preserve"> </v>
      </c>
      <c r="B549" s="168"/>
      <c r="C549" s="168"/>
      <c r="D549" s="168"/>
      <c r="E549" s="168"/>
      <c r="F549" s="168"/>
      <c r="G549" s="168"/>
      <c r="H549" s="168"/>
      <c r="I549" s="169"/>
    </row>
    <row r="550" spans="1:9" ht="15.75" x14ac:dyDescent="0.25">
      <c r="A550" s="166" t="str">
        <f t="shared" si="1"/>
        <v xml:space="preserve"> </v>
      </c>
      <c r="B550" s="168"/>
      <c r="C550" s="168"/>
      <c r="D550" s="168"/>
      <c r="E550" s="168"/>
      <c r="F550" s="168"/>
      <c r="G550" s="168"/>
      <c r="H550" s="168"/>
      <c r="I550" s="169"/>
    </row>
    <row r="551" spans="1:9" ht="15.75" x14ac:dyDescent="0.25">
      <c r="A551" s="166" t="str">
        <f t="shared" si="1"/>
        <v xml:space="preserve"> </v>
      </c>
      <c r="B551" s="168"/>
      <c r="C551" s="168"/>
      <c r="D551" s="168"/>
      <c r="E551" s="168"/>
      <c r="F551" s="168"/>
      <c r="G551" s="168"/>
      <c r="H551" s="168"/>
      <c r="I551" s="169"/>
    </row>
    <row r="552" spans="1:9" ht="15.75" x14ac:dyDescent="0.25">
      <c r="A552" s="166" t="str">
        <f t="shared" si="1"/>
        <v xml:space="preserve"> </v>
      </c>
      <c r="B552" s="168"/>
      <c r="C552" s="168"/>
      <c r="D552" s="168"/>
      <c r="E552" s="168"/>
      <c r="F552" s="168"/>
      <c r="G552" s="168"/>
      <c r="H552" s="168"/>
      <c r="I552" s="169"/>
    </row>
    <row r="553" spans="1:9" ht="15.75" x14ac:dyDescent="0.25">
      <c r="A553" s="166" t="str">
        <f t="shared" si="1"/>
        <v xml:space="preserve"> </v>
      </c>
      <c r="B553" s="168"/>
      <c r="C553" s="168"/>
      <c r="D553" s="168"/>
      <c r="E553" s="168"/>
      <c r="F553" s="168"/>
      <c r="G553" s="168"/>
      <c r="H553" s="168"/>
      <c r="I553" s="169"/>
    </row>
    <row r="554" spans="1:9" ht="15.75" x14ac:dyDescent="0.25">
      <c r="A554" s="166" t="str">
        <f t="shared" si="1"/>
        <v xml:space="preserve"> </v>
      </c>
      <c r="B554" s="168"/>
      <c r="C554" s="168"/>
      <c r="D554" s="168"/>
      <c r="E554" s="168"/>
      <c r="F554" s="168"/>
      <c r="G554" s="168"/>
      <c r="H554" s="168"/>
      <c r="I554" s="169"/>
    </row>
    <row r="555" spans="1:9" ht="15.75" x14ac:dyDescent="0.25">
      <c r="A555" s="166" t="str">
        <f t="shared" si="1"/>
        <v xml:space="preserve"> </v>
      </c>
      <c r="B555" s="168"/>
      <c r="C555" s="168"/>
      <c r="D555" s="168"/>
      <c r="E555" s="168"/>
      <c r="F555" s="168"/>
      <c r="G555" s="168"/>
      <c r="H555" s="168"/>
      <c r="I555" s="169"/>
    </row>
    <row r="556" spans="1:9" ht="15.75" x14ac:dyDescent="0.25">
      <c r="A556" s="166" t="str">
        <f t="shared" si="1"/>
        <v xml:space="preserve"> </v>
      </c>
      <c r="B556" s="168"/>
      <c r="C556" s="168"/>
      <c r="D556" s="168"/>
      <c r="E556" s="168"/>
      <c r="F556" s="168"/>
      <c r="G556" s="168"/>
      <c r="H556" s="168"/>
      <c r="I556" s="169"/>
    </row>
    <row r="557" spans="1:9" ht="15.75" x14ac:dyDescent="0.25">
      <c r="A557" s="166" t="str">
        <f t="shared" si="1"/>
        <v xml:space="preserve"> </v>
      </c>
      <c r="B557" s="168"/>
      <c r="C557" s="168"/>
      <c r="D557" s="168"/>
      <c r="E557" s="168"/>
      <c r="F557" s="168"/>
      <c r="G557" s="168"/>
      <c r="H557" s="168"/>
      <c r="I557" s="169"/>
    </row>
    <row r="558" spans="1:9" ht="15.75" x14ac:dyDescent="0.25">
      <c r="A558" s="166" t="str">
        <f t="shared" si="1"/>
        <v xml:space="preserve"> </v>
      </c>
      <c r="B558" s="168"/>
      <c r="C558" s="168"/>
      <c r="D558" s="168"/>
      <c r="E558" s="168"/>
      <c r="F558" s="168"/>
      <c r="G558" s="168"/>
      <c r="H558" s="168"/>
      <c r="I558" s="169"/>
    </row>
    <row r="559" spans="1:9" ht="15.75" x14ac:dyDescent="0.25">
      <c r="A559" s="166" t="str">
        <f t="shared" si="1"/>
        <v xml:space="preserve"> </v>
      </c>
      <c r="B559" s="168"/>
      <c r="C559" s="168"/>
      <c r="D559" s="168"/>
      <c r="E559" s="168"/>
      <c r="F559" s="168"/>
      <c r="G559" s="168"/>
      <c r="H559" s="168"/>
      <c r="I559" s="169"/>
    </row>
    <row r="560" spans="1:9" ht="15.75" x14ac:dyDescent="0.25">
      <c r="A560" s="166" t="str">
        <f t="shared" si="1"/>
        <v xml:space="preserve"> </v>
      </c>
      <c r="B560" s="168"/>
      <c r="C560" s="168"/>
      <c r="D560" s="168"/>
      <c r="E560" s="168"/>
      <c r="F560" s="168"/>
      <c r="G560" s="168"/>
      <c r="H560" s="168"/>
      <c r="I560" s="169"/>
    </row>
    <row r="561" spans="1:9" ht="15.75" x14ac:dyDescent="0.25">
      <c r="A561" s="166" t="str">
        <f t="shared" si="1"/>
        <v xml:space="preserve"> </v>
      </c>
      <c r="B561" s="168"/>
      <c r="C561" s="168"/>
      <c r="D561" s="168"/>
      <c r="E561" s="168"/>
      <c r="F561" s="168"/>
      <c r="G561" s="168"/>
      <c r="H561" s="168"/>
      <c r="I561" s="169"/>
    </row>
    <row r="562" spans="1:9" ht="15.75" x14ac:dyDescent="0.25">
      <c r="A562" s="166" t="str">
        <f t="shared" si="1"/>
        <v xml:space="preserve"> </v>
      </c>
      <c r="B562" s="168"/>
      <c r="C562" s="168"/>
      <c r="D562" s="168"/>
      <c r="E562" s="168"/>
      <c r="F562" s="168"/>
      <c r="G562" s="168"/>
      <c r="H562" s="168"/>
      <c r="I562" s="169"/>
    </row>
    <row r="563" spans="1:9" ht="15.75" x14ac:dyDescent="0.25">
      <c r="A563" s="166" t="str">
        <f t="shared" si="1"/>
        <v xml:space="preserve"> </v>
      </c>
      <c r="B563" s="168"/>
      <c r="C563" s="168"/>
      <c r="D563" s="168"/>
      <c r="E563" s="168"/>
      <c r="F563" s="168"/>
      <c r="G563" s="168"/>
      <c r="H563" s="168"/>
      <c r="I563" s="169"/>
    </row>
    <row r="564" spans="1:9" ht="15.75" x14ac:dyDescent="0.25">
      <c r="A564" s="166" t="str">
        <f t="shared" si="1"/>
        <v xml:space="preserve"> </v>
      </c>
      <c r="B564" s="168"/>
      <c r="C564" s="168"/>
      <c r="D564" s="168"/>
      <c r="E564" s="168"/>
      <c r="F564" s="168"/>
      <c r="G564" s="168"/>
      <c r="H564" s="168"/>
      <c r="I564" s="169"/>
    </row>
    <row r="565" spans="1:9" ht="15.75" x14ac:dyDescent="0.25">
      <c r="A565" s="166" t="str">
        <f t="shared" si="1"/>
        <v xml:space="preserve"> </v>
      </c>
      <c r="B565" s="168"/>
      <c r="C565" s="168"/>
      <c r="D565" s="168"/>
      <c r="E565" s="168"/>
      <c r="F565" s="168"/>
      <c r="G565" s="168"/>
      <c r="H565" s="168"/>
      <c r="I565" s="169"/>
    </row>
    <row r="566" spans="1:9" ht="15.75" x14ac:dyDescent="0.25">
      <c r="A566" s="166" t="str">
        <f t="shared" si="1"/>
        <v xml:space="preserve"> </v>
      </c>
      <c r="B566" s="168"/>
      <c r="C566" s="168"/>
      <c r="D566" s="168"/>
      <c r="E566" s="168"/>
      <c r="F566" s="168"/>
      <c r="G566" s="168"/>
      <c r="H566" s="168"/>
      <c r="I566" s="169"/>
    </row>
    <row r="567" spans="1:9" ht="15.75" x14ac:dyDescent="0.25">
      <c r="A567" s="166" t="str">
        <f t="shared" si="1"/>
        <v xml:space="preserve"> </v>
      </c>
      <c r="B567" s="168"/>
      <c r="C567" s="168"/>
      <c r="D567" s="168"/>
      <c r="E567" s="168"/>
      <c r="F567" s="168"/>
      <c r="G567" s="168"/>
      <c r="H567" s="168"/>
      <c r="I567" s="169"/>
    </row>
    <row r="568" spans="1:9" ht="15.75" x14ac:dyDescent="0.25">
      <c r="A568" s="166" t="str">
        <f t="shared" si="1"/>
        <v xml:space="preserve"> </v>
      </c>
      <c r="B568" s="168"/>
      <c r="C568" s="168"/>
      <c r="D568" s="168"/>
      <c r="E568" s="168"/>
      <c r="F568" s="168"/>
      <c r="G568" s="168"/>
      <c r="H568" s="168"/>
      <c r="I568" s="169"/>
    </row>
    <row r="569" spans="1:9" ht="15.75" x14ac:dyDescent="0.25">
      <c r="A569" s="166" t="str">
        <f t="shared" si="1"/>
        <v xml:space="preserve"> </v>
      </c>
      <c r="B569" s="168"/>
      <c r="C569" s="168"/>
      <c r="D569" s="168"/>
      <c r="E569" s="168"/>
      <c r="F569" s="168"/>
      <c r="G569" s="168"/>
      <c r="H569" s="168"/>
      <c r="I569" s="169"/>
    </row>
    <row r="570" spans="1:9" ht="15.75" x14ac:dyDescent="0.25">
      <c r="A570" s="166" t="str">
        <f t="shared" si="1"/>
        <v xml:space="preserve"> </v>
      </c>
      <c r="B570" s="168"/>
      <c r="C570" s="168"/>
      <c r="D570" s="168"/>
      <c r="E570" s="168"/>
      <c r="F570" s="168"/>
      <c r="G570" s="168"/>
      <c r="H570" s="168"/>
      <c r="I570" s="169"/>
    </row>
    <row r="571" spans="1:9" ht="15.75" x14ac:dyDescent="0.25">
      <c r="A571" s="166" t="str">
        <f t="shared" si="1"/>
        <v xml:space="preserve"> </v>
      </c>
      <c r="B571" s="168"/>
      <c r="C571" s="168"/>
      <c r="D571" s="168"/>
      <c r="E571" s="168"/>
      <c r="F571" s="168"/>
      <c r="G571" s="168"/>
      <c r="H571" s="168"/>
      <c r="I571" s="169"/>
    </row>
    <row r="572" spans="1:9" ht="15.75" x14ac:dyDescent="0.25">
      <c r="A572" s="166" t="str">
        <f t="shared" si="1"/>
        <v xml:space="preserve"> </v>
      </c>
      <c r="B572" s="168"/>
      <c r="C572" s="168"/>
      <c r="D572" s="168"/>
      <c r="E572" s="168"/>
      <c r="F572" s="168"/>
      <c r="G572" s="168"/>
      <c r="H572" s="168"/>
      <c r="I572" s="169"/>
    </row>
    <row r="573" spans="1:9" ht="15.75" x14ac:dyDescent="0.25">
      <c r="A573" s="166" t="str">
        <f t="shared" si="1"/>
        <v xml:space="preserve"> </v>
      </c>
      <c r="B573" s="168"/>
      <c r="C573" s="168"/>
      <c r="D573" s="168"/>
      <c r="E573" s="168"/>
      <c r="F573" s="168"/>
      <c r="G573" s="168"/>
      <c r="H573" s="168"/>
      <c r="I573" s="169"/>
    </row>
    <row r="574" spans="1:9" ht="15.75" x14ac:dyDescent="0.25">
      <c r="A574" s="166" t="str">
        <f t="shared" si="1"/>
        <v xml:space="preserve"> </v>
      </c>
      <c r="B574" s="168"/>
      <c r="C574" s="168"/>
      <c r="D574" s="168"/>
      <c r="E574" s="168"/>
      <c r="F574" s="168"/>
      <c r="G574" s="168"/>
      <c r="H574" s="168"/>
      <c r="I574" s="169"/>
    </row>
    <row r="575" spans="1:9" ht="15.75" x14ac:dyDescent="0.25">
      <c r="A575" s="166" t="str">
        <f t="shared" si="1"/>
        <v xml:space="preserve"> </v>
      </c>
      <c r="B575" s="168"/>
      <c r="C575" s="168"/>
      <c r="D575" s="168"/>
      <c r="E575" s="168"/>
      <c r="F575" s="168"/>
      <c r="G575" s="168"/>
      <c r="H575" s="168"/>
      <c r="I575" s="169"/>
    </row>
    <row r="576" spans="1:9" ht="15.75" x14ac:dyDescent="0.25">
      <c r="A576" s="166" t="str">
        <f t="shared" si="1"/>
        <v xml:space="preserve"> </v>
      </c>
      <c r="B576" s="168"/>
      <c r="C576" s="168"/>
      <c r="D576" s="168"/>
      <c r="E576" s="168"/>
      <c r="F576" s="168"/>
      <c r="G576" s="168"/>
      <c r="H576" s="168"/>
      <c r="I576" s="169"/>
    </row>
    <row r="577" spans="1:9" ht="15.75" x14ac:dyDescent="0.25">
      <c r="A577" s="166" t="str">
        <f t="shared" si="1"/>
        <v xml:space="preserve"> </v>
      </c>
      <c r="B577" s="168"/>
      <c r="C577" s="168"/>
      <c r="D577" s="168"/>
      <c r="E577" s="168"/>
      <c r="F577" s="168"/>
      <c r="G577" s="168"/>
      <c r="H577" s="168"/>
      <c r="I577" s="169"/>
    </row>
    <row r="578" spans="1:9" ht="15.75" x14ac:dyDescent="0.25">
      <c r="A578" s="166" t="str">
        <f t="shared" si="1"/>
        <v xml:space="preserve"> </v>
      </c>
      <c r="B578" s="168"/>
      <c r="C578" s="168"/>
      <c r="D578" s="168"/>
      <c r="E578" s="168"/>
      <c r="F578" s="168"/>
      <c r="G578" s="168"/>
      <c r="H578" s="168"/>
      <c r="I578" s="169"/>
    </row>
    <row r="579" spans="1:9" ht="15.75" x14ac:dyDescent="0.25">
      <c r="A579" s="166" t="str">
        <f t="shared" si="1"/>
        <v xml:space="preserve"> </v>
      </c>
      <c r="B579" s="168"/>
      <c r="C579" s="168"/>
      <c r="D579" s="168"/>
      <c r="E579" s="168"/>
      <c r="F579" s="168"/>
      <c r="G579" s="168"/>
      <c r="H579" s="168"/>
      <c r="I579" s="169"/>
    </row>
    <row r="580" spans="1:9" ht="15.75" x14ac:dyDescent="0.25">
      <c r="A580" s="166" t="str">
        <f t="shared" si="1"/>
        <v xml:space="preserve"> </v>
      </c>
      <c r="B580" s="168"/>
      <c r="C580" s="168"/>
      <c r="D580" s="168"/>
      <c r="E580" s="168"/>
      <c r="F580" s="168"/>
      <c r="G580" s="168"/>
      <c r="H580" s="168"/>
      <c r="I580" s="169"/>
    </row>
    <row r="581" spans="1:9" ht="15.75" x14ac:dyDescent="0.25">
      <c r="A581" s="166" t="str">
        <f t="shared" si="1"/>
        <v xml:space="preserve"> </v>
      </c>
      <c r="B581" s="168"/>
      <c r="C581" s="168"/>
      <c r="D581" s="168"/>
      <c r="E581" s="168"/>
      <c r="F581" s="168"/>
      <c r="G581" s="168"/>
      <c r="H581" s="168"/>
      <c r="I581" s="169"/>
    </row>
    <row r="582" spans="1:9" ht="15.75" x14ac:dyDescent="0.25">
      <c r="A582" s="166" t="str">
        <f t="shared" si="1"/>
        <v xml:space="preserve"> </v>
      </c>
      <c r="B582" s="168"/>
      <c r="C582" s="168"/>
      <c r="D582" s="168"/>
      <c r="E582" s="168"/>
      <c r="F582" s="168"/>
      <c r="G582" s="168"/>
      <c r="H582" s="168"/>
      <c r="I582" s="169"/>
    </row>
    <row r="583" spans="1:9" ht="15.75" x14ac:dyDescent="0.25">
      <c r="A583" s="166" t="str">
        <f t="shared" ref="A583:A646" si="2">IF(B582,A582+1," ")</f>
        <v xml:space="preserve"> </v>
      </c>
      <c r="B583" s="168"/>
      <c r="C583" s="168"/>
      <c r="D583" s="168"/>
      <c r="E583" s="168"/>
      <c r="F583" s="168"/>
      <c r="G583" s="168"/>
      <c r="H583" s="168"/>
      <c r="I583" s="169"/>
    </row>
    <row r="584" spans="1:9" ht="15.75" x14ac:dyDescent="0.25">
      <c r="A584" s="166" t="str">
        <f t="shared" si="2"/>
        <v xml:space="preserve"> </v>
      </c>
      <c r="B584" s="168"/>
      <c r="C584" s="168"/>
      <c r="D584" s="168"/>
      <c r="E584" s="168"/>
      <c r="F584" s="168"/>
      <c r="G584" s="168"/>
      <c r="H584" s="168"/>
      <c r="I584" s="169"/>
    </row>
    <row r="585" spans="1:9" ht="15.75" x14ac:dyDescent="0.25">
      <c r="A585" s="166" t="str">
        <f t="shared" si="2"/>
        <v xml:space="preserve"> </v>
      </c>
      <c r="B585" s="168"/>
      <c r="C585" s="168"/>
      <c r="D585" s="168"/>
      <c r="E585" s="168"/>
      <c r="F585" s="168"/>
      <c r="G585" s="168"/>
      <c r="H585" s="168"/>
      <c r="I585" s="169"/>
    </row>
    <row r="586" spans="1:9" ht="15.75" x14ac:dyDescent="0.25">
      <c r="A586" s="166" t="str">
        <f t="shared" si="2"/>
        <v xml:space="preserve"> </v>
      </c>
      <c r="B586" s="168"/>
      <c r="C586" s="168"/>
      <c r="D586" s="168"/>
      <c r="E586" s="168"/>
      <c r="F586" s="168"/>
      <c r="G586" s="168"/>
      <c r="H586" s="168"/>
      <c r="I586" s="169"/>
    </row>
    <row r="587" spans="1:9" ht="15.75" x14ac:dyDescent="0.25">
      <c r="A587" s="166" t="str">
        <f t="shared" si="2"/>
        <v xml:space="preserve"> </v>
      </c>
      <c r="B587" s="168"/>
      <c r="C587" s="168"/>
      <c r="D587" s="168"/>
      <c r="E587" s="168"/>
      <c r="F587" s="168"/>
      <c r="G587" s="168"/>
      <c r="H587" s="168"/>
      <c r="I587" s="169"/>
    </row>
    <row r="588" spans="1:9" ht="15.75" x14ac:dyDescent="0.25">
      <c r="A588" s="166" t="str">
        <f t="shared" si="2"/>
        <v xml:space="preserve"> </v>
      </c>
      <c r="B588" s="168"/>
      <c r="C588" s="168"/>
      <c r="D588" s="168"/>
      <c r="E588" s="168"/>
      <c r="F588" s="168"/>
      <c r="G588" s="168"/>
      <c r="H588" s="168"/>
      <c r="I588" s="169"/>
    </row>
    <row r="589" spans="1:9" ht="15.75" x14ac:dyDescent="0.25">
      <c r="A589" s="166" t="str">
        <f t="shared" si="2"/>
        <v xml:space="preserve"> </v>
      </c>
      <c r="B589" s="168"/>
      <c r="C589" s="168"/>
      <c r="D589" s="168"/>
      <c r="E589" s="168"/>
      <c r="F589" s="168"/>
      <c r="G589" s="168"/>
      <c r="H589" s="168"/>
      <c r="I589" s="169"/>
    </row>
    <row r="590" spans="1:9" ht="15.75" x14ac:dyDescent="0.25">
      <c r="A590" s="166" t="str">
        <f t="shared" si="2"/>
        <v xml:space="preserve"> </v>
      </c>
      <c r="B590" s="168"/>
      <c r="C590" s="168"/>
      <c r="D590" s="168"/>
      <c r="E590" s="168"/>
      <c r="F590" s="168"/>
      <c r="G590" s="168"/>
      <c r="H590" s="168"/>
      <c r="I590" s="169"/>
    </row>
    <row r="591" spans="1:9" ht="15.75" x14ac:dyDescent="0.25">
      <c r="A591" s="166" t="str">
        <f t="shared" si="2"/>
        <v xml:space="preserve"> </v>
      </c>
      <c r="B591" s="168"/>
      <c r="C591" s="168"/>
      <c r="D591" s="168"/>
      <c r="E591" s="168"/>
      <c r="F591" s="168"/>
      <c r="G591" s="168"/>
      <c r="H591" s="168"/>
      <c r="I591" s="169"/>
    </row>
    <row r="592" spans="1:9" ht="15.75" x14ac:dyDescent="0.25">
      <c r="A592" s="166" t="str">
        <f t="shared" si="2"/>
        <v xml:space="preserve"> </v>
      </c>
      <c r="B592" s="168"/>
      <c r="C592" s="168"/>
      <c r="D592" s="168"/>
      <c r="E592" s="168"/>
      <c r="F592" s="168"/>
      <c r="G592" s="168"/>
      <c r="H592" s="168"/>
      <c r="I592" s="169"/>
    </row>
    <row r="593" spans="1:9" ht="15.75" x14ac:dyDescent="0.25">
      <c r="A593" s="166" t="str">
        <f t="shared" si="2"/>
        <v xml:space="preserve"> </v>
      </c>
      <c r="B593" s="168"/>
      <c r="C593" s="168"/>
      <c r="D593" s="168"/>
      <c r="E593" s="168"/>
      <c r="F593" s="168"/>
      <c r="G593" s="168"/>
      <c r="H593" s="168"/>
      <c r="I593" s="169"/>
    </row>
    <row r="594" spans="1:9" ht="15.75" x14ac:dyDescent="0.25">
      <c r="A594" s="166" t="str">
        <f t="shared" si="2"/>
        <v xml:space="preserve"> </v>
      </c>
      <c r="B594" s="168"/>
      <c r="C594" s="168"/>
      <c r="D594" s="168"/>
      <c r="E594" s="168"/>
      <c r="F594" s="168"/>
      <c r="G594" s="168"/>
      <c r="H594" s="168"/>
      <c r="I594" s="169"/>
    </row>
    <row r="595" spans="1:9" ht="15.75" x14ac:dyDescent="0.25">
      <c r="A595" s="166" t="str">
        <f t="shared" si="2"/>
        <v xml:space="preserve"> </v>
      </c>
      <c r="B595" s="168"/>
      <c r="C595" s="168"/>
      <c r="D595" s="168"/>
      <c r="E595" s="168"/>
      <c r="F595" s="168"/>
      <c r="G595" s="168"/>
      <c r="H595" s="168"/>
      <c r="I595" s="169"/>
    </row>
    <row r="596" spans="1:9" ht="15.75" x14ac:dyDescent="0.25">
      <c r="A596" s="166" t="str">
        <f t="shared" si="2"/>
        <v xml:space="preserve"> </v>
      </c>
      <c r="B596" s="168"/>
      <c r="C596" s="168"/>
      <c r="D596" s="168"/>
      <c r="E596" s="168"/>
      <c r="F596" s="168"/>
      <c r="G596" s="168"/>
      <c r="H596" s="168"/>
      <c r="I596" s="169"/>
    </row>
    <row r="597" spans="1:9" ht="15.75" x14ac:dyDescent="0.25">
      <c r="A597" s="166" t="str">
        <f t="shared" si="2"/>
        <v xml:space="preserve"> </v>
      </c>
      <c r="B597" s="168"/>
      <c r="C597" s="168"/>
      <c r="D597" s="168"/>
      <c r="E597" s="168"/>
      <c r="F597" s="168"/>
      <c r="G597" s="168"/>
      <c r="H597" s="168"/>
      <c r="I597" s="169"/>
    </row>
    <row r="598" spans="1:9" ht="15.75" x14ac:dyDescent="0.25">
      <c r="A598" s="166" t="str">
        <f t="shared" si="2"/>
        <v xml:space="preserve"> </v>
      </c>
      <c r="B598" s="168"/>
      <c r="C598" s="168"/>
      <c r="D598" s="168"/>
      <c r="E598" s="168"/>
      <c r="F598" s="168"/>
      <c r="G598" s="168"/>
      <c r="H598" s="168"/>
      <c r="I598" s="169"/>
    </row>
    <row r="599" spans="1:9" ht="15.75" x14ac:dyDescent="0.25">
      <c r="A599" s="166" t="str">
        <f t="shared" si="2"/>
        <v xml:space="preserve"> </v>
      </c>
      <c r="B599" s="168"/>
      <c r="C599" s="168"/>
      <c r="D599" s="168"/>
      <c r="E599" s="168"/>
      <c r="F599" s="168"/>
      <c r="G599" s="168"/>
      <c r="H599" s="168"/>
      <c r="I599" s="169"/>
    </row>
    <row r="600" spans="1:9" ht="15.75" x14ac:dyDescent="0.25">
      <c r="A600" s="166" t="str">
        <f t="shared" si="2"/>
        <v xml:space="preserve"> </v>
      </c>
      <c r="B600" s="168"/>
      <c r="C600" s="168"/>
      <c r="D600" s="168"/>
      <c r="E600" s="168"/>
      <c r="F600" s="168"/>
      <c r="G600" s="168"/>
      <c r="H600" s="168"/>
      <c r="I600" s="169"/>
    </row>
    <row r="601" spans="1:9" ht="15.75" x14ac:dyDescent="0.25">
      <c r="A601" s="166" t="str">
        <f t="shared" si="2"/>
        <v xml:space="preserve"> </v>
      </c>
      <c r="B601" s="168"/>
      <c r="C601" s="168"/>
      <c r="D601" s="168"/>
      <c r="E601" s="168"/>
      <c r="F601" s="168"/>
      <c r="G601" s="168"/>
      <c r="H601" s="168"/>
      <c r="I601" s="169"/>
    </row>
    <row r="602" spans="1:9" ht="15.75" x14ac:dyDescent="0.25">
      <c r="A602" s="166" t="str">
        <f t="shared" si="2"/>
        <v xml:space="preserve"> </v>
      </c>
      <c r="B602" s="168"/>
      <c r="C602" s="168"/>
      <c r="D602" s="168"/>
      <c r="E602" s="168"/>
      <c r="F602" s="168"/>
      <c r="G602" s="168"/>
      <c r="H602" s="168"/>
      <c r="I602" s="169"/>
    </row>
    <row r="603" spans="1:9" ht="15.75" x14ac:dyDescent="0.25">
      <c r="A603" s="166" t="str">
        <f t="shared" si="2"/>
        <v xml:space="preserve"> </v>
      </c>
      <c r="B603" s="168"/>
      <c r="C603" s="168"/>
      <c r="D603" s="168"/>
      <c r="E603" s="168"/>
      <c r="F603" s="168"/>
      <c r="G603" s="168"/>
      <c r="H603" s="168"/>
      <c r="I603" s="169"/>
    </row>
    <row r="604" spans="1:9" ht="15.75" x14ac:dyDescent="0.25">
      <c r="A604" s="166" t="str">
        <f t="shared" si="2"/>
        <v xml:space="preserve"> </v>
      </c>
      <c r="B604" s="168"/>
      <c r="C604" s="168"/>
      <c r="D604" s="168"/>
      <c r="E604" s="168"/>
      <c r="F604" s="168"/>
      <c r="G604" s="168"/>
      <c r="H604" s="168"/>
      <c r="I604" s="169"/>
    </row>
    <row r="605" spans="1:9" ht="15.75" x14ac:dyDescent="0.25">
      <c r="A605" s="166" t="str">
        <f t="shared" si="2"/>
        <v xml:space="preserve"> </v>
      </c>
      <c r="B605" s="168"/>
      <c r="C605" s="168"/>
      <c r="D605" s="168"/>
      <c r="E605" s="168"/>
      <c r="F605" s="168"/>
      <c r="G605" s="168"/>
      <c r="H605" s="168"/>
      <c r="I605" s="169"/>
    </row>
    <row r="606" spans="1:9" ht="15.75" x14ac:dyDescent="0.25">
      <c r="A606" s="166" t="str">
        <f t="shared" si="2"/>
        <v xml:space="preserve"> </v>
      </c>
      <c r="B606" s="168"/>
      <c r="C606" s="168"/>
      <c r="D606" s="168"/>
      <c r="E606" s="168"/>
      <c r="F606" s="168"/>
      <c r="G606" s="168"/>
      <c r="H606" s="168"/>
      <c r="I606" s="169"/>
    </row>
    <row r="607" spans="1:9" ht="15.75" x14ac:dyDescent="0.25">
      <c r="A607" s="166" t="str">
        <f t="shared" si="2"/>
        <v xml:space="preserve"> </v>
      </c>
      <c r="B607" s="168"/>
      <c r="C607" s="168"/>
      <c r="D607" s="168"/>
      <c r="E607" s="168"/>
      <c r="F607" s="168"/>
      <c r="G607" s="168"/>
      <c r="H607" s="168"/>
      <c r="I607" s="169"/>
    </row>
    <row r="608" spans="1:9" ht="15.75" x14ac:dyDescent="0.25">
      <c r="A608" s="166" t="str">
        <f t="shared" si="2"/>
        <v xml:space="preserve"> </v>
      </c>
      <c r="B608" s="168"/>
      <c r="C608" s="168"/>
      <c r="D608" s="168"/>
      <c r="E608" s="168"/>
      <c r="F608" s="168"/>
      <c r="G608" s="168"/>
      <c r="H608" s="168"/>
      <c r="I608" s="169"/>
    </row>
    <row r="609" spans="1:9" ht="15.75" x14ac:dyDescent="0.25">
      <c r="A609" s="166" t="str">
        <f t="shared" si="2"/>
        <v xml:space="preserve"> </v>
      </c>
      <c r="B609" s="168"/>
      <c r="C609" s="168"/>
      <c r="D609" s="168"/>
      <c r="E609" s="168"/>
      <c r="F609" s="168"/>
      <c r="G609" s="168"/>
      <c r="H609" s="168"/>
      <c r="I609" s="169"/>
    </row>
    <row r="610" spans="1:9" ht="15.75" x14ac:dyDescent="0.25">
      <c r="A610" s="166" t="str">
        <f t="shared" si="2"/>
        <v xml:space="preserve"> </v>
      </c>
      <c r="B610" s="168"/>
      <c r="C610" s="168"/>
      <c r="D610" s="168"/>
      <c r="E610" s="168"/>
      <c r="F610" s="168"/>
      <c r="G610" s="168"/>
      <c r="H610" s="168"/>
      <c r="I610" s="169"/>
    </row>
    <row r="611" spans="1:9" ht="15.75" x14ac:dyDescent="0.25">
      <c r="A611" s="166" t="str">
        <f t="shared" si="2"/>
        <v xml:space="preserve"> </v>
      </c>
      <c r="B611" s="168"/>
      <c r="C611" s="168"/>
      <c r="D611" s="168"/>
      <c r="E611" s="168"/>
      <c r="F611" s="168"/>
      <c r="G611" s="168"/>
      <c r="H611" s="168"/>
      <c r="I611" s="169"/>
    </row>
    <row r="612" spans="1:9" ht="15.75" x14ac:dyDescent="0.25">
      <c r="A612" s="166" t="str">
        <f t="shared" si="2"/>
        <v xml:space="preserve"> </v>
      </c>
      <c r="B612" s="168"/>
      <c r="C612" s="168"/>
      <c r="D612" s="168"/>
      <c r="E612" s="168"/>
      <c r="F612" s="168"/>
      <c r="G612" s="168"/>
      <c r="H612" s="168"/>
      <c r="I612" s="169"/>
    </row>
    <row r="613" spans="1:9" ht="15.75" x14ac:dyDescent="0.25">
      <c r="A613" s="166" t="str">
        <f t="shared" si="2"/>
        <v xml:space="preserve"> </v>
      </c>
      <c r="B613" s="168"/>
      <c r="C613" s="168"/>
      <c r="D613" s="168"/>
      <c r="E613" s="168"/>
      <c r="F613" s="168"/>
      <c r="G613" s="168"/>
      <c r="H613" s="168"/>
      <c r="I613" s="169"/>
    </row>
    <row r="614" spans="1:9" ht="15.75" x14ac:dyDescent="0.25">
      <c r="A614" s="166" t="str">
        <f t="shared" si="2"/>
        <v xml:space="preserve"> </v>
      </c>
      <c r="B614" s="168"/>
      <c r="C614" s="168"/>
      <c r="D614" s="168"/>
      <c r="E614" s="168"/>
      <c r="F614" s="168"/>
      <c r="G614" s="168"/>
      <c r="H614" s="168"/>
      <c r="I614" s="169"/>
    </row>
    <row r="615" spans="1:9" ht="15.75" x14ac:dyDescent="0.25">
      <c r="A615" s="166" t="str">
        <f t="shared" si="2"/>
        <v xml:space="preserve"> </v>
      </c>
      <c r="B615" s="168"/>
      <c r="C615" s="168"/>
      <c r="D615" s="168"/>
      <c r="E615" s="168"/>
      <c r="F615" s="168"/>
      <c r="G615" s="168"/>
      <c r="H615" s="168"/>
      <c r="I615" s="169"/>
    </row>
    <row r="616" spans="1:9" ht="15.75" x14ac:dyDescent="0.25">
      <c r="A616" s="166" t="str">
        <f t="shared" si="2"/>
        <v xml:space="preserve"> </v>
      </c>
      <c r="B616" s="168"/>
      <c r="C616" s="168"/>
      <c r="D616" s="168"/>
      <c r="E616" s="168"/>
      <c r="F616" s="168"/>
      <c r="G616" s="168"/>
      <c r="H616" s="168"/>
      <c r="I616" s="169"/>
    </row>
    <row r="617" spans="1:9" ht="15.75" x14ac:dyDescent="0.25">
      <c r="A617" s="166" t="str">
        <f t="shared" si="2"/>
        <v xml:space="preserve"> </v>
      </c>
      <c r="B617" s="168"/>
      <c r="C617" s="168"/>
      <c r="D617" s="168"/>
      <c r="E617" s="168"/>
      <c r="F617" s="168"/>
      <c r="G617" s="168"/>
      <c r="H617" s="168"/>
      <c r="I617" s="169"/>
    </row>
    <row r="618" spans="1:9" ht="15.75" x14ac:dyDescent="0.25">
      <c r="A618" s="166" t="str">
        <f t="shared" si="2"/>
        <v xml:space="preserve"> </v>
      </c>
      <c r="B618" s="168"/>
      <c r="C618" s="168"/>
      <c r="D618" s="168"/>
      <c r="E618" s="168"/>
      <c r="F618" s="168"/>
      <c r="G618" s="168"/>
      <c r="H618" s="168"/>
      <c r="I618" s="169"/>
    </row>
    <row r="619" spans="1:9" ht="15.75" x14ac:dyDescent="0.25">
      <c r="A619" s="166" t="str">
        <f t="shared" si="2"/>
        <v xml:space="preserve"> </v>
      </c>
      <c r="B619" s="168"/>
      <c r="C619" s="168"/>
      <c r="D619" s="168"/>
      <c r="E619" s="168"/>
      <c r="F619" s="168"/>
      <c r="G619" s="168"/>
      <c r="H619" s="168"/>
      <c r="I619" s="169"/>
    </row>
    <row r="620" spans="1:9" ht="15.75" x14ac:dyDescent="0.25">
      <c r="A620" s="166" t="str">
        <f t="shared" si="2"/>
        <v xml:space="preserve"> </v>
      </c>
      <c r="B620" s="168"/>
      <c r="C620" s="168"/>
      <c r="D620" s="168"/>
      <c r="E620" s="168"/>
      <c r="F620" s="168"/>
      <c r="G620" s="168"/>
      <c r="H620" s="168"/>
      <c r="I620" s="169"/>
    </row>
    <row r="621" spans="1:9" ht="15.75" x14ac:dyDescent="0.25">
      <c r="A621" s="166" t="str">
        <f t="shared" si="2"/>
        <v xml:space="preserve"> </v>
      </c>
      <c r="B621" s="168"/>
      <c r="C621" s="168"/>
      <c r="D621" s="168"/>
      <c r="E621" s="168"/>
      <c r="F621" s="168"/>
      <c r="G621" s="168"/>
      <c r="H621" s="168"/>
      <c r="I621" s="169"/>
    </row>
    <row r="622" spans="1:9" ht="15.75" x14ac:dyDescent="0.25">
      <c r="A622" s="166" t="str">
        <f t="shared" si="2"/>
        <v xml:space="preserve"> </v>
      </c>
      <c r="B622" s="168"/>
      <c r="C622" s="168"/>
      <c r="D622" s="168"/>
      <c r="E622" s="168"/>
      <c r="F622" s="168"/>
      <c r="G622" s="168"/>
      <c r="H622" s="168"/>
      <c r="I622" s="169"/>
    </row>
    <row r="623" spans="1:9" ht="15.75" x14ac:dyDescent="0.25">
      <c r="A623" s="166" t="str">
        <f t="shared" si="2"/>
        <v xml:space="preserve"> </v>
      </c>
      <c r="B623" s="168"/>
      <c r="C623" s="168"/>
      <c r="D623" s="168"/>
      <c r="E623" s="168"/>
      <c r="F623" s="168"/>
      <c r="G623" s="168"/>
      <c r="H623" s="168"/>
      <c r="I623" s="169"/>
    </row>
    <row r="624" spans="1:9" ht="15.75" x14ac:dyDescent="0.25">
      <c r="A624" s="166" t="str">
        <f t="shared" si="2"/>
        <v xml:space="preserve"> </v>
      </c>
      <c r="B624" s="168"/>
      <c r="C624" s="168"/>
      <c r="D624" s="168"/>
      <c r="E624" s="168"/>
      <c r="F624" s="168"/>
      <c r="G624" s="168"/>
      <c r="H624" s="168"/>
      <c r="I624" s="169"/>
    </row>
    <row r="625" spans="1:9" ht="15.75" x14ac:dyDescent="0.25">
      <c r="A625" s="166" t="str">
        <f t="shared" si="2"/>
        <v xml:space="preserve"> </v>
      </c>
      <c r="B625" s="168"/>
      <c r="C625" s="168"/>
      <c r="D625" s="168"/>
      <c r="E625" s="168"/>
      <c r="F625" s="168"/>
      <c r="G625" s="168"/>
      <c r="H625" s="168"/>
      <c r="I625" s="169"/>
    </row>
    <row r="626" spans="1:9" ht="15.75" x14ac:dyDescent="0.25">
      <c r="A626" s="166" t="str">
        <f t="shared" si="2"/>
        <v xml:space="preserve"> </v>
      </c>
      <c r="B626" s="168"/>
      <c r="C626" s="168"/>
      <c r="D626" s="168"/>
      <c r="E626" s="168"/>
      <c r="F626" s="168"/>
      <c r="G626" s="168"/>
      <c r="H626" s="168"/>
      <c r="I626" s="169"/>
    </row>
    <row r="627" spans="1:9" ht="15.75" x14ac:dyDescent="0.25">
      <c r="A627" s="166" t="str">
        <f t="shared" si="2"/>
        <v xml:space="preserve"> </v>
      </c>
      <c r="B627" s="168"/>
      <c r="C627" s="168"/>
      <c r="D627" s="168"/>
      <c r="E627" s="168"/>
      <c r="F627" s="168"/>
      <c r="G627" s="168"/>
      <c r="H627" s="168"/>
      <c r="I627" s="169"/>
    </row>
    <row r="628" spans="1:9" ht="15.75" x14ac:dyDescent="0.25">
      <c r="A628" s="166" t="str">
        <f t="shared" si="2"/>
        <v xml:space="preserve"> </v>
      </c>
      <c r="B628" s="168"/>
      <c r="C628" s="168"/>
      <c r="D628" s="168"/>
      <c r="E628" s="168"/>
      <c r="F628" s="168"/>
      <c r="G628" s="168"/>
      <c r="H628" s="168"/>
      <c r="I628" s="169"/>
    </row>
    <row r="629" spans="1:9" ht="15.75" x14ac:dyDescent="0.25">
      <c r="A629" s="166" t="str">
        <f t="shared" si="2"/>
        <v xml:space="preserve"> </v>
      </c>
      <c r="B629" s="168"/>
      <c r="C629" s="168"/>
      <c r="D629" s="168"/>
      <c r="E629" s="168"/>
      <c r="F629" s="168"/>
      <c r="G629" s="168"/>
      <c r="H629" s="168"/>
      <c r="I629" s="169"/>
    </row>
    <row r="630" spans="1:9" ht="15.75" x14ac:dyDescent="0.25">
      <c r="A630" s="166" t="str">
        <f t="shared" si="2"/>
        <v xml:space="preserve"> </v>
      </c>
      <c r="B630" s="168"/>
      <c r="C630" s="168"/>
      <c r="D630" s="168"/>
      <c r="E630" s="168"/>
      <c r="F630" s="168"/>
      <c r="G630" s="168"/>
      <c r="H630" s="168"/>
      <c r="I630" s="169"/>
    </row>
    <row r="631" spans="1:9" ht="15.75" x14ac:dyDescent="0.25">
      <c r="A631" s="166" t="str">
        <f t="shared" si="2"/>
        <v xml:space="preserve"> </v>
      </c>
      <c r="B631" s="168"/>
      <c r="C631" s="168"/>
      <c r="D631" s="168"/>
      <c r="E631" s="168"/>
      <c r="F631" s="168"/>
      <c r="G631" s="168"/>
      <c r="H631" s="168"/>
      <c r="I631" s="169"/>
    </row>
    <row r="632" spans="1:9" ht="15.75" x14ac:dyDescent="0.25">
      <c r="A632" s="166" t="str">
        <f t="shared" si="2"/>
        <v xml:space="preserve"> </v>
      </c>
      <c r="B632" s="168"/>
      <c r="C632" s="168"/>
      <c r="D632" s="168"/>
      <c r="E632" s="168"/>
      <c r="F632" s="168"/>
      <c r="G632" s="168"/>
      <c r="H632" s="168"/>
      <c r="I632" s="169"/>
    </row>
    <row r="633" spans="1:9" ht="15.75" x14ac:dyDescent="0.25">
      <c r="A633" s="166" t="str">
        <f t="shared" si="2"/>
        <v xml:space="preserve"> </v>
      </c>
      <c r="B633" s="168"/>
      <c r="C633" s="168"/>
      <c r="D633" s="168"/>
      <c r="E633" s="168"/>
      <c r="F633" s="168"/>
      <c r="G633" s="168"/>
      <c r="H633" s="168"/>
      <c r="I633" s="169"/>
    </row>
    <row r="634" spans="1:9" ht="15.75" x14ac:dyDescent="0.25">
      <c r="A634" s="166" t="str">
        <f t="shared" si="2"/>
        <v xml:space="preserve"> </v>
      </c>
      <c r="B634" s="168"/>
      <c r="C634" s="168"/>
      <c r="D634" s="168"/>
      <c r="E634" s="168"/>
      <c r="F634" s="168"/>
      <c r="G634" s="168"/>
      <c r="H634" s="168"/>
      <c r="I634" s="169"/>
    </row>
    <row r="635" spans="1:9" ht="15.75" x14ac:dyDescent="0.25">
      <c r="A635" s="166" t="str">
        <f t="shared" si="2"/>
        <v xml:space="preserve"> </v>
      </c>
      <c r="B635" s="168"/>
      <c r="C635" s="168"/>
      <c r="D635" s="168"/>
      <c r="E635" s="168"/>
      <c r="F635" s="168"/>
      <c r="G635" s="168"/>
      <c r="H635" s="168"/>
      <c r="I635" s="169"/>
    </row>
    <row r="636" spans="1:9" ht="15.75" x14ac:dyDescent="0.25">
      <c r="A636" s="166" t="str">
        <f t="shared" si="2"/>
        <v xml:space="preserve"> </v>
      </c>
      <c r="B636" s="168"/>
      <c r="C636" s="168"/>
      <c r="D636" s="168"/>
      <c r="E636" s="168"/>
      <c r="F636" s="168"/>
      <c r="G636" s="168"/>
      <c r="H636" s="168"/>
      <c r="I636" s="169"/>
    </row>
    <row r="637" spans="1:9" ht="15.75" x14ac:dyDescent="0.25">
      <c r="A637" s="166" t="str">
        <f t="shared" si="2"/>
        <v xml:space="preserve"> </v>
      </c>
      <c r="B637" s="168"/>
      <c r="C637" s="168"/>
      <c r="D637" s="168"/>
      <c r="E637" s="168"/>
      <c r="F637" s="168"/>
      <c r="G637" s="168"/>
      <c r="H637" s="168"/>
      <c r="I637" s="169"/>
    </row>
    <row r="638" spans="1:9" ht="15.75" x14ac:dyDescent="0.25">
      <c r="A638" s="166" t="str">
        <f t="shared" si="2"/>
        <v xml:space="preserve"> </v>
      </c>
      <c r="B638" s="168"/>
      <c r="C638" s="168"/>
      <c r="D638" s="168"/>
      <c r="E638" s="168"/>
      <c r="F638" s="168"/>
      <c r="G638" s="168"/>
      <c r="H638" s="168"/>
      <c r="I638" s="169"/>
    </row>
    <row r="639" spans="1:9" ht="15.75" x14ac:dyDescent="0.25">
      <c r="A639" s="166" t="str">
        <f t="shared" si="2"/>
        <v xml:space="preserve"> </v>
      </c>
      <c r="B639" s="168"/>
      <c r="C639" s="168"/>
      <c r="D639" s="168"/>
      <c r="E639" s="168"/>
      <c r="F639" s="168"/>
      <c r="G639" s="168"/>
      <c r="H639" s="168"/>
      <c r="I639" s="169"/>
    </row>
    <row r="640" spans="1:9" ht="15.75" x14ac:dyDescent="0.25">
      <c r="A640" s="166" t="str">
        <f t="shared" si="2"/>
        <v xml:space="preserve"> </v>
      </c>
      <c r="B640" s="168"/>
      <c r="C640" s="168"/>
      <c r="D640" s="168"/>
      <c r="E640" s="168"/>
      <c r="F640" s="168"/>
      <c r="G640" s="168"/>
      <c r="H640" s="168"/>
      <c r="I640" s="169"/>
    </row>
    <row r="641" spans="1:9" ht="15.75" x14ac:dyDescent="0.25">
      <c r="A641" s="166" t="str">
        <f t="shared" si="2"/>
        <v xml:space="preserve"> </v>
      </c>
      <c r="B641" s="168"/>
      <c r="C641" s="168"/>
      <c r="D641" s="168"/>
      <c r="E641" s="168"/>
      <c r="F641" s="168"/>
      <c r="G641" s="168"/>
      <c r="H641" s="168"/>
      <c r="I641" s="169"/>
    </row>
    <row r="642" spans="1:9" ht="15.75" x14ac:dyDescent="0.25">
      <c r="A642" s="166" t="str">
        <f t="shared" si="2"/>
        <v xml:space="preserve"> </v>
      </c>
      <c r="B642" s="168"/>
      <c r="C642" s="168"/>
      <c r="D642" s="168"/>
      <c r="E642" s="168"/>
      <c r="F642" s="168"/>
      <c r="G642" s="168"/>
      <c r="H642" s="168"/>
      <c r="I642" s="169"/>
    </row>
    <row r="643" spans="1:9" ht="15.75" x14ac:dyDescent="0.25">
      <c r="A643" s="166" t="str">
        <f t="shared" si="2"/>
        <v xml:space="preserve"> </v>
      </c>
      <c r="B643" s="168"/>
      <c r="C643" s="168"/>
      <c r="D643" s="168"/>
      <c r="E643" s="168"/>
      <c r="F643" s="168"/>
      <c r="G643" s="168"/>
      <c r="H643" s="168"/>
      <c r="I643" s="169"/>
    </row>
    <row r="644" spans="1:9" ht="15.75" x14ac:dyDescent="0.25">
      <c r="A644" s="166" t="str">
        <f t="shared" si="2"/>
        <v xml:space="preserve"> </v>
      </c>
      <c r="B644" s="168"/>
      <c r="C644" s="168"/>
      <c r="D644" s="168"/>
      <c r="E644" s="168"/>
      <c r="F644" s="168"/>
      <c r="G644" s="168"/>
      <c r="H644" s="168"/>
      <c r="I644" s="169"/>
    </row>
    <row r="645" spans="1:9" ht="15.75" x14ac:dyDescent="0.25">
      <c r="A645" s="166" t="str">
        <f t="shared" si="2"/>
        <v xml:space="preserve"> </v>
      </c>
      <c r="B645" s="168"/>
      <c r="C645" s="168"/>
      <c r="D645" s="168"/>
      <c r="E645" s="168"/>
      <c r="F645" s="168"/>
      <c r="G645" s="168"/>
      <c r="H645" s="168"/>
      <c r="I645" s="169"/>
    </row>
    <row r="646" spans="1:9" ht="15.75" x14ac:dyDescent="0.25">
      <c r="A646" s="166" t="str">
        <f t="shared" si="2"/>
        <v xml:space="preserve"> </v>
      </c>
      <c r="B646" s="168"/>
      <c r="C646" s="168"/>
      <c r="D646" s="168"/>
      <c r="E646" s="168"/>
      <c r="F646" s="168"/>
      <c r="G646" s="168"/>
      <c r="H646" s="168"/>
      <c r="I646" s="169"/>
    </row>
    <row r="647" spans="1:9" ht="15.75" x14ac:dyDescent="0.25">
      <c r="A647" s="166" t="str">
        <f t="shared" ref="A647:A710" si="3">IF(B646,A646+1," ")</f>
        <v xml:space="preserve"> </v>
      </c>
      <c r="B647" s="168"/>
      <c r="C647" s="168"/>
      <c r="D647" s="168"/>
      <c r="E647" s="168"/>
      <c r="F647" s="168"/>
      <c r="G647" s="168"/>
      <c r="H647" s="168"/>
      <c r="I647" s="169"/>
    </row>
    <row r="648" spans="1:9" ht="15.75" x14ac:dyDescent="0.25">
      <c r="A648" s="166" t="str">
        <f t="shared" si="3"/>
        <v xml:space="preserve"> </v>
      </c>
      <c r="B648" s="168"/>
      <c r="C648" s="168"/>
      <c r="D648" s="168"/>
      <c r="E648" s="168"/>
      <c r="F648" s="168"/>
      <c r="G648" s="168"/>
      <c r="H648" s="168"/>
      <c r="I648" s="169"/>
    </row>
    <row r="649" spans="1:9" ht="15.75" x14ac:dyDescent="0.25">
      <c r="A649" s="166" t="str">
        <f t="shared" si="3"/>
        <v xml:space="preserve"> </v>
      </c>
      <c r="B649" s="168"/>
      <c r="C649" s="168"/>
      <c r="D649" s="168"/>
      <c r="E649" s="168"/>
      <c r="F649" s="168"/>
      <c r="G649" s="168"/>
      <c r="H649" s="168"/>
      <c r="I649" s="169"/>
    </row>
    <row r="650" spans="1:9" ht="15.75" x14ac:dyDescent="0.25">
      <c r="A650" s="166" t="str">
        <f t="shared" si="3"/>
        <v xml:space="preserve"> </v>
      </c>
      <c r="B650" s="168"/>
      <c r="C650" s="168"/>
      <c r="D650" s="168"/>
      <c r="E650" s="168"/>
      <c r="F650" s="168"/>
      <c r="G650" s="168"/>
      <c r="H650" s="168"/>
      <c r="I650" s="169"/>
    </row>
    <row r="651" spans="1:9" ht="15.75" x14ac:dyDescent="0.25">
      <c r="A651" s="166" t="str">
        <f t="shared" si="3"/>
        <v xml:space="preserve"> </v>
      </c>
      <c r="B651" s="168"/>
      <c r="C651" s="168"/>
      <c r="D651" s="168"/>
      <c r="E651" s="168"/>
      <c r="F651" s="168"/>
      <c r="G651" s="168"/>
      <c r="H651" s="168"/>
      <c r="I651" s="169"/>
    </row>
    <row r="652" spans="1:9" ht="15.75" x14ac:dyDescent="0.25">
      <c r="A652" s="166" t="str">
        <f t="shared" si="3"/>
        <v xml:space="preserve"> </v>
      </c>
      <c r="B652" s="168"/>
      <c r="C652" s="168"/>
      <c r="D652" s="168"/>
      <c r="E652" s="168"/>
      <c r="F652" s="168"/>
      <c r="G652" s="168"/>
      <c r="H652" s="168"/>
      <c r="I652" s="169"/>
    </row>
    <row r="653" spans="1:9" ht="15.75" x14ac:dyDescent="0.25">
      <c r="A653" s="166" t="str">
        <f t="shared" si="3"/>
        <v xml:space="preserve"> </v>
      </c>
      <c r="B653" s="168"/>
      <c r="C653" s="168"/>
      <c r="D653" s="168"/>
      <c r="E653" s="168"/>
      <c r="F653" s="168"/>
      <c r="G653" s="168"/>
      <c r="H653" s="168"/>
      <c r="I653" s="169"/>
    </row>
    <row r="654" spans="1:9" ht="15.75" x14ac:dyDescent="0.25">
      <c r="A654" s="166" t="str">
        <f t="shared" si="3"/>
        <v xml:space="preserve"> </v>
      </c>
      <c r="B654" s="168"/>
      <c r="C654" s="168"/>
      <c r="D654" s="168"/>
      <c r="E654" s="168"/>
      <c r="F654" s="168"/>
      <c r="G654" s="168"/>
      <c r="H654" s="168"/>
      <c r="I654" s="169"/>
    </row>
    <row r="655" spans="1:9" ht="15.75" x14ac:dyDescent="0.25">
      <c r="A655" s="166" t="str">
        <f t="shared" si="3"/>
        <v xml:space="preserve"> </v>
      </c>
      <c r="B655" s="168"/>
      <c r="C655" s="168"/>
      <c r="D655" s="168"/>
      <c r="E655" s="168"/>
      <c r="F655" s="168"/>
      <c r="G655" s="168"/>
      <c r="H655" s="168"/>
      <c r="I655" s="169"/>
    </row>
    <row r="656" spans="1:9" ht="15.75" x14ac:dyDescent="0.25">
      <c r="A656" s="166" t="str">
        <f t="shared" si="3"/>
        <v xml:space="preserve"> </v>
      </c>
      <c r="B656" s="168"/>
      <c r="C656" s="168"/>
      <c r="D656" s="168"/>
      <c r="E656" s="168"/>
      <c r="F656" s="168"/>
      <c r="G656" s="168"/>
      <c r="H656" s="168"/>
      <c r="I656" s="169"/>
    </row>
    <row r="657" spans="1:9" ht="15.75" x14ac:dyDescent="0.25">
      <c r="A657" s="166" t="str">
        <f t="shared" si="3"/>
        <v xml:space="preserve"> </v>
      </c>
      <c r="B657" s="168"/>
      <c r="C657" s="168"/>
      <c r="D657" s="168"/>
      <c r="E657" s="168"/>
      <c r="F657" s="168"/>
      <c r="G657" s="168"/>
      <c r="H657" s="168"/>
      <c r="I657" s="169"/>
    </row>
    <row r="658" spans="1:9" ht="15.75" x14ac:dyDescent="0.25">
      <c r="A658" s="166" t="str">
        <f t="shared" si="3"/>
        <v xml:space="preserve"> </v>
      </c>
      <c r="B658" s="168"/>
      <c r="C658" s="168"/>
      <c r="D658" s="168"/>
      <c r="E658" s="168"/>
      <c r="F658" s="168"/>
      <c r="G658" s="168"/>
      <c r="H658" s="168"/>
      <c r="I658" s="169"/>
    </row>
    <row r="659" spans="1:9" ht="15.75" x14ac:dyDescent="0.25">
      <c r="A659" s="166" t="str">
        <f t="shared" si="3"/>
        <v xml:space="preserve"> </v>
      </c>
      <c r="B659" s="168"/>
      <c r="C659" s="168"/>
      <c r="D659" s="168"/>
      <c r="E659" s="168"/>
      <c r="F659" s="168"/>
      <c r="G659" s="168"/>
      <c r="H659" s="168"/>
      <c r="I659" s="169"/>
    </row>
    <row r="660" spans="1:9" ht="15.75" x14ac:dyDescent="0.25">
      <c r="A660" s="166" t="str">
        <f t="shared" si="3"/>
        <v xml:space="preserve"> </v>
      </c>
      <c r="B660" s="168"/>
      <c r="C660" s="168"/>
      <c r="D660" s="168"/>
      <c r="E660" s="168"/>
      <c r="F660" s="168"/>
      <c r="G660" s="168"/>
      <c r="H660" s="168"/>
      <c r="I660" s="169"/>
    </row>
    <row r="661" spans="1:9" ht="15.75" x14ac:dyDescent="0.25">
      <c r="A661" s="166" t="str">
        <f t="shared" si="3"/>
        <v xml:space="preserve"> </v>
      </c>
      <c r="B661" s="168"/>
      <c r="C661" s="168"/>
      <c r="D661" s="168"/>
      <c r="E661" s="168"/>
      <c r="F661" s="168"/>
      <c r="G661" s="168"/>
      <c r="H661" s="168"/>
      <c r="I661" s="169"/>
    </row>
    <row r="662" spans="1:9" ht="15.75" x14ac:dyDescent="0.25">
      <c r="A662" s="166" t="str">
        <f t="shared" si="3"/>
        <v xml:space="preserve"> </v>
      </c>
      <c r="B662" s="168"/>
      <c r="C662" s="168"/>
      <c r="D662" s="168"/>
      <c r="E662" s="168"/>
      <c r="F662" s="168"/>
      <c r="G662" s="168"/>
      <c r="H662" s="168"/>
      <c r="I662" s="169"/>
    </row>
    <row r="663" spans="1:9" ht="15.75" x14ac:dyDescent="0.25">
      <c r="A663" s="166" t="str">
        <f t="shared" si="3"/>
        <v xml:space="preserve"> </v>
      </c>
      <c r="B663" s="168"/>
      <c r="C663" s="168"/>
      <c r="D663" s="168"/>
      <c r="E663" s="168"/>
      <c r="F663" s="168"/>
      <c r="G663" s="168"/>
      <c r="H663" s="168"/>
      <c r="I663" s="169"/>
    </row>
    <row r="664" spans="1:9" ht="15.75" x14ac:dyDescent="0.25">
      <c r="A664" s="166" t="str">
        <f t="shared" si="3"/>
        <v xml:space="preserve"> </v>
      </c>
      <c r="B664" s="168"/>
      <c r="C664" s="168"/>
      <c r="D664" s="168"/>
      <c r="E664" s="168"/>
      <c r="F664" s="168"/>
      <c r="G664" s="168"/>
      <c r="H664" s="168"/>
      <c r="I664" s="169"/>
    </row>
    <row r="665" spans="1:9" ht="15.75" x14ac:dyDescent="0.25">
      <c r="A665" s="166" t="str">
        <f t="shared" si="3"/>
        <v xml:space="preserve"> </v>
      </c>
      <c r="B665" s="168"/>
      <c r="C665" s="168"/>
      <c r="D665" s="168"/>
      <c r="E665" s="168"/>
      <c r="F665" s="168"/>
      <c r="G665" s="168"/>
      <c r="H665" s="168"/>
      <c r="I665" s="169"/>
    </row>
    <row r="666" spans="1:9" ht="15.75" x14ac:dyDescent="0.25">
      <c r="A666" s="166" t="str">
        <f t="shared" si="3"/>
        <v xml:space="preserve"> </v>
      </c>
      <c r="B666" s="168"/>
      <c r="C666" s="168"/>
      <c r="D666" s="168"/>
      <c r="E666" s="168"/>
      <c r="F666" s="168"/>
      <c r="G666" s="168"/>
      <c r="H666" s="168"/>
      <c r="I666" s="169"/>
    </row>
    <row r="667" spans="1:9" ht="15.75" x14ac:dyDescent="0.25">
      <c r="A667" s="166" t="str">
        <f t="shared" si="3"/>
        <v xml:space="preserve"> </v>
      </c>
      <c r="B667" s="168"/>
      <c r="C667" s="168"/>
      <c r="D667" s="168"/>
      <c r="E667" s="168"/>
      <c r="F667" s="168"/>
      <c r="G667" s="168"/>
      <c r="H667" s="168"/>
      <c r="I667" s="169"/>
    </row>
    <row r="668" spans="1:9" ht="15.75" x14ac:dyDescent="0.25">
      <c r="A668" s="166" t="str">
        <f t="shared" si="3"/>
        <v xml:space="preserve"> </v>
      </c>
      <c r="B668" s="168"/>
      <c r="C668" s="168"/>
      <c r="D668" s="168"/>
      <c r="E668" s="168"/>
      <c r="F668" s="168"/>
      <c r="G668" s="168"/>
      <c r="H668" s="168"/>
      <c r="I668" s="169"/>
    </row>
    <row r="669" spans="1:9" ht="15.75" x14ac:dyDescent="0.25">
      <c r="A669" s="166" t="str">
        <f t="shared" si="3"/>
        <v xml:space="preserve"> </v>
      </c>
      <c r="B669" s="168"/>
      <c r="C669" s="168"/>
      <c r="D669" s="168"/>
      <c r="E669" s="168"/>
      <c r="F669" s="168"/>
      <c r="G669" s="168"/>
      <c r="H669" s="168"/>
      <c r="I669" s="169"/>
    </row>
    <row r="670" spans="1:9" ht="15.75" x14ac:dyDescent="0.25">
      <c r="A670" s="166" t="str">
        <f t="shared" si="3"/>
        <v xml:space="preserve"> </v>
      </c>
      <c r="B670" s="168"/>
      <c r="C670" s="168"/>
      <c r="D670" s="168"/>
      <c r="E670" s="168"/>
      <c r="F670" s="168"/>
      <c r="G670" s="168"/>
      <c r="H670" s="168"/>
      <c r="I670" s="169"/>
    </row>
    <row r="671" spans="1:9" ht="15.75" x14ac:dyDescent="0.25">
      <c r="A671" s="166" t="str">
        <f t="shared" si="3"/>
        <v xml:space="preserve"> </v>
      </c>
      <c r="B671" s="168"/>
      <c r="C671" s="168"/>
      <c r="D671" s="168"/>
      <c r="E671" s="168"/>
      <c r="F671" s="168"/>
      <c r="G671" s="168"/>
      <c r="H671" s="168"/>
      <c r="I671" s="169"/>
    </row>
    <row r="672" spans="1:9" ht="15.75" x14ac:dyDescent="0.25">
      <c r="A672" s="166" t="str">
        <f t="shared" si="3"/>
        <v xml:space="preserve"> </v>
      </c>
      <c r="B672" s="168"/>
      <c r="C672" s="168"/>
      <c r="D672" s="168"/>
      <c r="E672" s="168"/>
      <c r="F672" s="168"/>
      <c r="G672" s="168"/>
      <c r="H672" s="168"/>
      <c r="I672" s="169"/>
    </row>
    <row r="673" spans="1:9" ht="15.75" x14ac:dyDescent="0.25">
      <c r="A673" s="166" t="str">
        <f t="shared" si="3"/>
        <v xml:space="preserve"> </v>
      </c>
      <c r="B673" s="168"/>
      <c r="C673" s="168"/>
      <c r="D673" s="168"/>
      <c r="E673" s="168"/>
      <c r="F673" s="168"/>
      <c r="G673" s="168"/>
      <c r="H673" s="168"/>
      <c r="I673" s="169"/>
    </row>
    <row r="674" spans="1:9" ht="15.75" x14ac:dyDescent="0.25">
      <c r="A674" s="166" t="str">
        <f t="shared" si="3"/>
        <v xml:space="preserve"> </v>
      </c>
      <c r="B674" s="168"/>
      <c r="C674" s="168"/>
      <c r="D674" s="168"/>
      <c r="E674" s="168"/>
      <c r="F674" s="168"/>
      <c r="G674" s="168"/>
      <c r="H674" s="168"/>
      <c r="I674" s="169"/>
    </row>
    <row r="675" spans="1:9" ht="15.75" x14ac:dyDescent="0.25">
      <c r="A675" s="166" t="str">
        <f t="shared" si="3"/>
        <v xml:space="preserve"> </v>
      </c>
      <c r="B675" s="168"/>
      <c r="C675" s="168"/>
      <c r="D675" s="168"/>
      <c r="E675" s="168"/>
      <c r="F675" s="168"/>
      <c r="G675" s="168"/>
      <c r="H675" s="168"/>
      <c r="I675" s="169"/>
    </row>
    <row r="676" spans="1:9" ht="15.75" x14ac:dyDescent="0.25">
      <c r="A676" s="166" t="str">
        <f t="shared" si="3"/>
        <v xml:space="preserve"> </v>
      </c>
      <c r="B676" s="168"/>
      <c r="C676" s="168"/>
      <c r="D676" s="168"/>
      <c r="E676" s="168"/>
      <c r="F676" s="168"/>
      <c r="G676" s="168"/>
      <c r="H676" s="168"/>
      <c r="I676" s="169"/>
    </row>
    <row r="677" spans="1:9" ht="15.75" x14ac:dyDescent="0.25">
      <c r="A677" s="166" t="str">
        <f t="shared" si="3"/>
        <v xml:space="preserve"> </v>
      </c>
      <c r="B677" s="168"/>
      <c r="C677" s="168"/>
      <c r="D677" s="168"/>
      <c r="E677" s="168"/>
      <c r="F677" s="168"/>
      <c r="G677" s="168"/>
      <c r="H677" s="168"/>
      <c r="I677" s="169"/>
    </row>
    <row r="678" spans="1:9" ht="15.75" x14ac:dyDescent="0.25">
      <c r="A678" s="166" t="str">
        <f t="shared" si="3"/>
        <v xml:space="preserve"> </v>
      </c>
      <c r="B678" s="168"/>
      <c r="C678" s="168"/>
      <c r="D678" s="168"/>
      <c r="E678" s="168"/>
      <c r="F678" s="168"/>
      <c r="G678" s="168"/>
      <c r="H678" s="168"/>
      <c r="I678" s="169"/>
    </row>
    <row r="679" spans="1:9" ht="15.75" x14ac:dyDescent="0.25">
      <c r="A679" s="166" t="str">
        <f t="shared" si="3"/>
        <v xml:space="preserve"> </v>
      </c>
      <c r="B679" s="168"/>
      <c r="C679" s="168"/>
      <c r="D679" s="168"/>
      <c r="E679" s="168"/>
      <c r="F679" s="168"/>
      <c r="G679" s="168"/>
      <c r="H679" s="168"/>
      <c r="I679" s="169"/>
    </row>
    <row r="680" spans="1:9" ht="15.75" x14ac:dyDescent="0.25">
      <c r="A680" s="166" t="str">
        <f t="shared" si="3"/>
        <v xml:space="preserve"> </v>
      </c>
      <c r="B680" s="168"/>
      <c r="C680" s="168"/>
      <c r="D680" s="168"/>
      <c r="E680" s="168"/>
      <c r="F680" s="168"/>
      <c r="G680" s="168"/>
      <c r="H680" s="168"/>
      <c r="I680" s="169"/>
    </row>
    <row r="681" spans="1:9" ht="15.75" x14ac:dyDescent="0.25">
      <c r="A681" s="166" t="str">
        <f t="shared" si="3"/>
        <v xml:space="preserve"> </v>
      </c>
      <c r="B681" s="168"/>
      <c r="C681" s="168"/>
      <c r="D681" s="168"/>
      <c r="E681" s="168"/>
      <c r="F681" s="168"/>
      <c r="G681" s="168"/>
      <c r="H681" s="168"/>
      <c r="I681" s="169"/>
    </row>
    <row r="682" spans="1:9" ht="15.75" x14ac:dyDescent="0.25">
      <c r="A682" s="166" t="str">
        <f t="shared" si="3"/>
        <v xml:space="preserve"> </v>
      </c>
      <c r="B682" s="168"/>
      <c r="C682" s="168"/>
      <c r="D682" s="168"/>
      <c r="E682" s="168"/>
      <c r="F682" s="168"/>
      <c r="G682" s="168"/>
      <c r="H682" s="168"/>
      <c r="I682" s="169"/>
    </row>
    <row r="683" spans="1:9" ht="15.75" x14ac:dyDescent="0.25">
      <c r="A683" s="166" t="str">
        <f t="shared" si="3"/>
        <v xml:space="preserve"> </v>
      </c>
      <c r="B683" s="168"/>
      <c r="C683" s="168"/>
      <c r="D683" s="168"/>
      <c r="E683" s="168"/>
      <c r="F683" s="168"/>
      <c r="G683" s="168"/>
      <c r="H683" s="168"/>
      <c r="I683" s="169"/>
    </row>
    <row r="684" spans="1:9" ht="15.75" x14ac:dyDescent="0.25">
      <c r="A684" s="166" t="str">
        <f t="shared" si="3"/>
        <v xml:space="preserve"> </v>
      </c>
      <c r="B684" s="168"/>
      <c r="C684" s="168"/>
      <c r="D684" s="168"/>
      <c r="E684" s="168"/>
      <c r="F684" s="168"/>
      <c r="G684" s="168"/>
      <c r="H684" s="168"/>
      <c r="I684" s="169"/>
    </row>
    <row r="685" spans="1:9" ht="15.75" x14ac:dyDescent="0.25">
      <c r="A685" s="166" t="str">
        <f t="shared" si="3"/>
        <v xml:space="preserve"> </v>
      </c>
      <c r="B685" s="168"/>
      <c r="C685" s="168"/>
      <c r="D685" s="168"/>
      <c r="E685" s="168"/>
      <c r="F685" s="168"/>
      <c r="G685" s="168"/>
      <c r="H685" s="168"/>
      <c r="I685" s="169"/>
    </row>
    <row r="686" spans="1:9" ht="15.75" x14ac:dyDescent="0.25">
      <c r="A686" s="166" t="str">
        <f t="shared" si="3"/>
        <v xml:space="preserve"> </v>
      </c>
      <c r="B686" s="168"/>
      <c r="C686" s="168"/>
      <c r="D686" s="168"/>
      <c r="E686" s="168"/>
      <c r="F686" s="168"/>
      <c r="G686" s="168"/>
      <c r="H686" s="168"/>
      <c r="I686" s="169"/>
    </row>
    <row r="687" spans="1:9" ht="15.75" x14ac:dyDescent="0.25">
      <c r="A687" s="166" t="str">
        <f t="shared" si="3"/>
        <v xml:space="preserve"> </v>
      </c>
      <c r="B687" s="168"/>
      <c r="C687" s="168"/>
      <c r="D687" s="168"/>
      <c r="E687" s="168"/>
      <c r="F687" s="168"/>
      <c r="G687" s="168"/>
      <c r="H687" s="168"/>
      <c r="I687" s="169"/>
    </row>
    <row r="688" spans="1:9" ht="15.75" x14ac:dyDescent="0.25">
      <c r="A688" s="166" t="str">
        <f t="shared" si="3"/>
        <v xml:space="preserve"> </v>
      </c>
      <c r="B688" s="168"/>
      <c r="C688" s="168"/>
      <c r="D688" s="168"/>
      <c r="E688" s="168"/>
      <c r="F688" s="168"/>
      <c r="G688" s="168"/>
      <c r="H688" s="168"/>
      <c r="I688" s="169"/>
    </row>
    <row r="689" spans="1:9" ht="15.75" x14ac:dyDescent="0.25">
      <c r="A689" s="166" t="str">
        <f t="shared" si="3"/>
        <v xml:space="preserve"> </v>
      </c>
      <c r="B689" s="168"/>
      <c r="C689" s="168"/>
      <c r="D689" s="168"/>
      <c r="E689" s="168"/>
      <c r="F689" s="168"/>
      <c r="G689" s="168"/>
      <c r="H689" s="168"/>
      <c r="I689" s="169"/>
    </row>
    <row r="690" spans="1:9" ht="15.75" x14ac:dyDescent="0.25">
      <c r="A690" s="166" t="str">
        <f t="shared" si="3"/>
        <v xml:space="preserve"> </v>
      </c>
      <c r="B690" s="168"/>
      <c r="C690" s="168"/>
      <c r="D690" s="168"/>
      <c r="E690" s="168"/>
      <c r="F690" s="168"/>
      <c r="G690" s="168"/>
      <c r="H690" s="168"/>
      <c r="I690" s="169"/>
    </row>
    <row r="691" spans="1:9" ht="15.75" x14ac:dyDescent="0.25">
      <c r="A691" s="166" t="str">
        <f t="shared" si="3"/>
        <v xml:space="preserve"> </v>
      </c>
      <c r="B691" s="168"/>
      <c r="C691" s="168"/>
      <c r="D691" s="168"/>
      <c r="E691" s="168"/>
      <c r="F691" s="168"/>
      <c r="G691" s="168"/>
      <c r="H691" s="168"/>
      <c r="I691" s="169"/>
    </row>
    <row r="692" spans="1:9" ht="15.75" x14ac:dyDescent="0.25">
      <c r="A692" s="166" t="str">
        <f t="shared" si="3"/>
        <v xml:space="preserve"> </v>
      </c>
      <c r="B692" s="168"/>
      <c r="C692" s="168"/>
      <c r="D692" s="168"/>
      <c r="E692" s="168"/>
      <c r="F692" s="168"/>
      <c r="G692" s="168"/>
      <c r="H692" s="168"/>
      <c r="I692" s="169"/>
    </row>
    <row r="693" spans="1:9" ht="15.75" x14ac:dyDescent="0.25">
      <c r="A693" s="166" t="str">
        <f t="shared" si="3"/>
        <v xml:space="preserve"> </v>
      </c>
      <c r="B693" s="168"/>
      <c r="C693" s="168"/>
      <c r="D693" s="168"/>
      <c r="E693" s="168"/>
      <c r="F693" s="168"/>
      <c r="G693" s="168"/>
      <c r="H693" s="168"/>
      <c r="I693" s="169"/>
    </row>
    <row r="694" spans="1:9" ht="15.75" x14ac:dyDescent="0.25">
      <c r="A694" s="166" t="str">
        <f t="shared" si="3"/>
        <v xml:space="preserve"> </v>
      </c>
      <c r="B694" s="168"/>
      <c r="C694" s="168"/>
      <c r="D694" s="168"/>
      <c r="E694" s="168"/>
      <c r="F694" s="168"/>
      <c r="G694" s="168"/>
      <c r="H694" s="168"/>
      <c r="I694" s="169"/>
    </row>
    <row r="695" spans="1:9" ht="15.75" x14ac:dyDescent="0.25">
      <c r="A695" s="166" t="str">
        <f t="shared" si="3"/>
        <v xml:space="preserve"> </v>
      </c>
      <c r="B695" s="168"/>
      <c r="C695" s="168"/>
      <c r="D695" s="168"/>
      <c r="E695" s="168"/>
      <c r="F695" s="168"/>
      <c r="G695" s="168"/>
      <c r="H695" s="168"/>
      <c r="I695" s="169"/>
    </row>
    <row r="696" spans="1:9" ht="15.75" x14ac:dyDescent="0.25">
      <c r="A696" s="166" t="str">
        <f t="shared" si="3"/>
        <v xml:space="preserve"> </v>
      </c>
      <c r="B696" s="168"/>
      <c r="C696" s="168"/>
      <c r="D696" s="168"/>
      <c r="E696" s="168"/>
      <c r="F696" s="168"/>
      <c r="G696" s="168"/>
      <c r="H696" s="168"/>
      <c r="I696" s="169"/>
    </row>
    <row r="697" spans="1:9" ht="15.75" x14ac:dyDescent="0.25">
      <c r="A697" s="166" t="str">
        <f t="shared" si="3"/>
        <v xml:space="preserve"> </v>
      </c>
      <c r="B697" s="168"/>
      <c r="C697" s="168"/>
      <c r="D697" s="168"/>
      <c r="E697" s="168"/>
      <c r="F697" s="168"/>
      <c r="G697" s="168"/>
      <c r="H697" s="168"/>
      <c r="I697" s="169"/>
    </row>
    <row r="698" spans="1:9" ht="15.75" x14ac:dyDescent="0.25">
      <c r="A698" s="166" t="str">
        <f t="shared" si="3"/>
        <v xml:space="preserve"> </v>
      </c>
      <c r="B698" s="168"/>
      <c r="C698" s="168"/>
      <c r="D698" s="168"/>
      <c r="E698" s="168"/>
      <c r="F698" s="168"/>
      <c r="G698" s="168"/>
      <c r="H698" s="168"/>
      <c r="I698" s="169"/>
    </row>
    <row r="699" spans="1:9" ht="15.75" x14ac:dyDescent="0.25">
      <c r="A699" s="166" t="str">
        <f t="shared" si="3"/>
        <v xml:space="preserve"> </v>
      </c>
      <c r="B699" s="168"/>
      <c r="C699" s="168"/>
      <c r="D699" s="168"/>
      <c r="E699" s="168"/>
      <c r="F699" s="168"/>
      <c r="G699" s="168"/>
      <c r="H699" s="168"/>
      <c r="I699" s="169"/>
    </row>
    <row r="700" spans="1:9" ht="15.75" x14ac:dyDescent="0.25">
      <c r="A700" s="166" t="str">
        <f t="shared" si="3"/>
        <v xml:space="preserve"> </v>
      </c>
      <c r="B700" s="168"/>
      <c r="C700" s="168"/>
      <c r="D700" s="168"/>
      <c r="E700" s="168"/>
      <c r="F700" s="168"/>
      <c r="G700" s="168"/>
      <c r="H700" s="168"/>
      <c r="I700" s="169"/>
    </row>
    <row r="701" spans="1:9" ht="15.75" x14ac:dyDescent="0.25">
      <c r="A701" s="166" t="str">
        <f t="shared" si="3"/>
        <v xml:space="preserve"> </v>
      </c>
      <c r="B701" s="168"/>
      <c r="C701" s="168"/>
      <c r="D701" s="168"/>
      <c r="E701" s="168"/>
      <c r="F701" s="168"/>
      <c r="G701" s="168"/>
      <c r="H701" s="168"/>
      <c r="I701" s="169"/>
    </row>
    <row r="702" spans="1:9" ht="15.75" x14ac:dyDescent="0.25">
      <c r="A702" s="166" t="str">
        <f t="shared" si="3"/>
        <v xml:space="preserve"> </v>
      </c>
      <c r="B702" s="168"/>
      <c r="C702" s="168"/>
      <c r="D702" s="168"/>
      <c r="E702" s="168"/>
      <c r="F702" s="168"/>
      <c r="G702" s="168"/>
      <c r="H702" s="168"/>
      <c r="I702" s="169"/>
    </row>
    <row r="703" spans="1:9" ht="15.75" x14ac:dyDescent="0.25">
      <c r="A703" s="166" t="str">
        <f t="shared" si="3"/>
        <v xml:space="preserve"> </v>
      </c>
      <c r="B703" s="168"/>
      <c r="C703" s="168"/>
      <c r="D703" s="168"/>
      <c r="E703" s="168"/>
      <c r="F703" s="168"/>
      <c r="G703" s="168"/>
      <c r="H703" s="168"/>
      <c r="I703" s="169"/>
    </row>
    <row r="704" spans="1:9" ht="15.75" x14ac:dyDescent="0.25">
      <c r="A704" s="166" t="str">
        <f t="shared" si="3"/>
        <v xml:space="preserve"> </v>
      </c>
      <c r="B704" s="168"/>
      <c r="C704" s="168"/>
      <c r="D704" s="168"/>
      <c r="E704" s="168"/>
      <c r="F704" s="168"/>
      <c r="G704" s="168"/>
      <c r="H704" s="168"/>
      <c r="I704" s="169"/>
    </row>
    <row r="705" spans="1:9" ht="15.75" x14ac:dyDescent="0.25">
      <c r="A705" s="166" t="str">
        <f t="shared" si="3"/>
        <v xml:space="preserve"> </v>
      </c>
      <c r="B705" s="168"/>
      <c r="C705" s="168"/>
      <c r="D705" s="168"/>
      <c r="E705" s="168"/>
      <c r="F705" s="168"/>
      <c r="G705" s="168"/>
      <c r="H705" s="168"/>
      <c r="I705" s="169"/>
    </row>
    <row r="706" spans="1:9" ht="15.75" x14ac:dyDescent="0.25">
      <c r="A706" s="166" t="str">
        <f t="shared" si="3"/>
        <v xml:space="preserve"> </v>
      </c>
      <c r="B706" s="168"/>
      <c r="C706" s="168"/>
      <c r="D706" s="168"/>
      <c r="E706" s="168"/>
      <c r="F706" s="168"/>
      <c r="G706" s="168"/>
      <c r="H706" s="168"/>
      <c r="I706" s="169"/>
    </row>
    <row r="707" spans="1:9" ht="15.75" x14ac:dyDescent="0.25">
      <c r="A707" s="166" t="str">
        <f t="shared" si="3"/>
        <v xml:space="preserve"> </v>
      </c>
      <c r="B707" s="168"/>
      <c r="C707" s="168"/>
      <c r="D707" s="168"/>
      <c r="E707" s="168"/>
      <c r="F707" s="168"/>
      <c r="G707" s="168"/>
      <c r="H707" s="168"/>
      <c r="I707" s="169"/>
    </row>
    <row r="708" spans="1:9" ht="15.75" x14ac:dyDescent="0.25">
      <c r="A708" s="166" t="str">
        <f t="shared" si="3"/>
        <v xml:space="preserve"> </v>
      </c>
      <c r="B708" s="168"/>
      <c r="C708" s="168"/>
      <c r="D708" s="168"/>
      <c r="E708" s="168"/>
      <c r="F708" s="168"/>
      <c r="G708" s="168"/>
      <c r="H708" s="168"/>
      <c r="I708" s="169"/>
    </row>
    <row r="709" spans="1:9" ht="15.75" x14ac:dyDescent="0.25">
      <c r="A709" s="166" t="str">
        <f t="shared" si="3"/>
        <v xml:space="preserve"> </v>
      </c>
      <c r="B709" s="168"/>
      <c r="C709" s="168"/>
      <c r="D709" s="168"/>
      <c r="E709" s="168"/>
      <c r="F709" s="168"/>
      <c r="G709" s="168"/>
      <c r="H709" s="168"/>
      <c r="I709" s="169"/>
    </row>
    <row r="710" spans="1:9" ht="15.75" x14ac:dyDescent="0.25">
      <c r="A710" s="166" t="str">
        <f t="shared" si="3"/>
        <v xml:space="preserve"> </v>
      </c>
      <c r="B710" s="168"/>
      <c r="C710" s="168"/>
      <c r="D710" s="168"/>
      <c r="E710" s="168"/>
      <c r="F710" s="168"/>
      <c r="G710" s="168"/>
      <c r="H710" s="168"/>
      <c r="I710" s="169"/>
    </row>
    <row r="711" spans="1:9" ht="15.75" x14ac:dyDescent="0.25">
      <c r="A711" s="166" t="str">
        <f t="shared" ref="A711:A774" si="4">IF(B710,A710+1," ")</f>
        <v xml:space="preserve"> </v>
      </c>
      <c r="B711" s="168"/>
      <c r="C711" s="168"/>
      <c r="D711" s="168"/>
      <c r="E711" s="168"/>
      <c r="F711" s="168"/>
      <c r="G711" s="168"/>
      <c r="H711" s="168"/>
      <c r="I711" s="169"/>
    </row>
    <row r="712" spans="1:9" ht="15.75" x14ac:dyDescent="0.25">
      <c r="A712" s="166" t="str">
        <f t="shared" si="4"/>
        <v xml:space="preserve"> </v>
      </c>
      <c r="B712" s="168"/>
      <c r="C712" s="168"/>
      <c r="D712" s="168"/>
      <c r="E712" s="168"/>
      <c r="F712" s="168"/>
      <c r="G712" s="168"/>
      <c r="H712" s="168"/>
      <c r="I712" s="169"/>
    </row>
    <row r="713" spans="1:9" ht="15.75" x14ac:dyDescent="0.25">
      <c r="A713" s="166" t="str">
        <f t="shared" si="4"/>
        <v xml:space="preserve"> </v>
      </c>
      <c r="B713" s="168"/>
      <c r="C713" s="168"/>
      <c r="D713" s="168"/>
      <c r="E713" s="168"/>
      <c r="F713" s="168"/>
      <c r="G713" s="168"/>
      <c r="H713" s="168"/>
      <c r="I713" s="169"/>
    </row>
    <row r="714" spans="1:9" ht="15.75" x14ac:dyDescent="0.25">
      <c r="A714" s="166" t="str">
        <f t="shared" si="4"/>
        <v xml:space="preserve"> </v>
      </c>
      <c r="B714" s="168"/>
      <c r="C714" s="168"/>
      <c r="D714" s="168"/>
      <c r="E714" s="168"/>
      <c r="F714" s="168"/>
      <c r="G714" s="168"/>
      <c r="H714" s="168"/>
      <c r="I714" s="169"/>
    </row>
    <row r="715" spans="1:9" ht="15.75" x14ac:dyDescent="0.25">
      <c r="A715" s="166" t="str">
        <f t="shared" si="4"/>
        <v xml:space="preserve"> </v>
      </c>
      <c r="B715" s="168"/>
      <c r="C715" s="168"/>
      <c r="D715" s="168"/>
      <c r="E715" s="168"/>
      <c r="F715" s="168"/>
      <c r="G715" s="168"/>
      <c r="H715" s="168"/>
      <c r="I715" s="169"/>
    </row>
    <row r="716" spans="1:9" ht="15.75" x14ac:dyDescent="0.25">
      <c r="A716" s="166" t="str">
        <f t="shared" si="4"/>
        <v xml:space="preserve"> </v>
      </c>
      <c r="B716" s="168"/>
      <c r="C716" s="168"/>
      <c r="D716" s="168"/>
      <c r="E716" s="168"/>
      <c r="F716" s="168"/>
      <c r="G716" s="168"/>
      <c r="H716" s="168"/>
      <c r="I716" s="169"/>
    </row>
    <row r="717" spans="1:9" ht="15.75" x14ac:dyDescent="0.25">
      <c r="A717" s="166" t="str">
        <f t="shared" si="4"/>
        <v xml:space="preserve"> </v>
      </c>
      <c r="B717" s="168"/>
      <c r="C717" s="168"/>
      <c r="D717" s="168"/>
      <c r="E717" s="168"/>
      <c r="F717" s="168"/>
      <c r="G717" s="168"/>
      <c r="H717" s="168"/>
      <c r="I717" s="169"/>
    </row>
    <row r="718" spans="1:9" ht="15.75" x14ac:dyDescent="0.25">
      <c r="A718" s="166" t="str">
        <f t="shared" si="4"/>
        <v xml:space="preserve"> </v>
      </c>
      <c r="B718" s="168"/>
      <c r="C718" s="168"/>
      <c r="D718" s="168"/>
      <c r="E718" s="168"/>
      <c r="F718" s="168"/>
      <c r="G718" s="168"/>
      <c r="H718" s="168"/>
      <c r="I718" s="169"/>
    </row>
    <row r="719" spans="1:9" ht="15.75" x14ac:dyDescent="0.25">
      <c r="A719" s="166" t="str">
        <f t="shared" si="4"/>
        <v xml:space="preserve"> </v>
      </c>
      <c r="B719" s="168"/>
      <c r="C719" s="168"/>
      <c r="D719" s="168"/>
      <c r="E719" s="168"/>
      <c r="F719" s="168"/>
      <c r="G719" s="168"/>
      <c r="H719" s="168"/>
      <c r="I719" s="169"/>
    </row>
    <row r="720" spans="1:9" ht="15.75" x14ac:dyDescent="0.25">
      <c r="A720" s="166" t="str">
        <f t="shared" si="4"/>
        <v xml:space="preserve"> </v>
      </c>
      <c r="B720" s="168"/>
      <c r="C720" s="168"/>
      <c r="D720" s="168"/>
      <c r="E720" s="168"/>
      <c r="F720" s="168"/>
      <c r="G720" s="168"/>
      <c r="H720" s="168"/>
      <c r="I720" s="169"/>
    </row>
    <row r="721" spans="1:9" ht="15.75" x14ac:dyDescent="0.25">
      <c r="A721" s="166" t="str">
        <f t="shared" si="4"/>
        <v xml:space="preserve"> </v>
      </c>
      <c r="B721" s="168"/>
      <c r="C721" s="168"/>
      <c r="D721" s="168"/>
      <c r="E721" s="168"/>
      <c r="F721" s="168"/>
      <c r="G721" s="168"/>
      <c r="H721" s="168"/>
      <c r="I721" s="169"/>
    </row>
    <row r="722" spans="1:9" ht="15.75" x14ac:dyDescent="0.25">
      <c r="A722" s="166" t="str">
        <f t="shared" si="4"/>
        <v xml:space="preserve"> </v>
      </c>
      <c r="B722" s="168"/>
      <c r="C722" s="168"/>
      <c r="D722" s="168"/>
      <c r="E722" s="168"/>
      <c r="F722" s="168"/>
      <c r="G722" s="168"/>
      <c r="H722" s="168"/>
      <c r="I722" s="169"/>
    </row>
    <row r="723" spans="1:9" ht="15.75" x14ac:dyDescent="0.25">
      <c r="A723" s="166" t="str">
        <f t="shared" si="4"/>
        <v xml:space="preserve"> </v>
      </c>
      <c r="B723" s="168"/>
      <c r="C723" s="168"/>
      <c r="D723" s="168"/>
      <c r="E723" s="168"/>
      <c r="F723" s="168"/>
      <c r="G723" s="168"/>
      <c r="H723" s="168"/>
      <c r="I723" s="169"/>
    </row>
    <row r="724" spans="1:9" ht="15.75" x14ac:dyDescent="0.25">
      <c r="A724" s="166" t="str">
        <f t="shared" si="4"/>
        <v xml:space="preserve"> </v>
      </c>
      <c r="B724" s="168"/>
      <c r="C724" s="168"/>
      <c r="D724" s="168"/>
      <c r="E724" s="168"/>
      <c r="F724" s="168"/>
      <c r="G724" s="168"/>
      <c r="H724" s="168"/>
      <c r="I724" s="169"/>
    </row>
    <row r="725" spans="1:9" ht="15.75" x14ac:dyDescent="0.25">
      <c r="A725" s="166" t="str">
        <f t="shared" si="4"/>
        <v xml:space="preserve"> </v>
      </c>
      <c r="B725" s="168"/>
      <c r="C725" s="168"/>
      <c r="D725" s="168"/>
      <c r="E725" s="168"/>
      <c r="F725" s="168"/>
      <c r="G725" s="168"/>
      <c r="H725" s="168"/>
      <c r="I725" s="169"/>
    </row>
    <row r="726" spans="1:9" ht="15.75" x14ac:dyDescent="0.25">
      <c r="A726" s="166" t="str">
        <f t="shared" si="4"/>
        <v xml:space="preserve"> </v>
      </c>
      <c r="B726" s="168"/>
      <c r="C726" s="168"/>
      <c r="D726" s="168"/>
      <c r="E726" s="168"/>
      <c r="F726" s="168"/>
      <c r="G726" s="168"/>
      <c r="H726" s="168"/>
      <c r="I726" s="169"/>
    </row>
    <row r="727" spans="1:9" ht="15.75" x14ac:dyDescent="0.25">
      <c r="A727" s="166" t="str">
        <f t="shared" si="4"/>
        <v xml:space="preserve"> </v>
      </c>
      <c r="B727" s="168"/>
      <c r="C727" s="168"/>
      <c r="D727" s="168"/>
      <c r="E727" s="168"/>
      <c r="F727" s="168"/>
      <c r="G727" s="168"/>
      <c r="H727" s="168"/>
      <c r="I727" s="169"/>
    </row>
    <row r="728" spans="1:9" ht="15.75" x14ac:dyDescent="0.25">
      <c r="A728" s="166" t="str">
        <f t="shared" si="4"/>
        <v xml:space="preserve"> </v>
      </c>
      <c r="B728" s="168"/>
      <c r="C728" s="168"/>
      <c r="D728" s="168"/>
      <c r="E728" s="168"/>
      <c r="F728" s="168"/>
      <c r="G728" s="168"/>
      <c r="H728" s="168"/>
      <c r="I728" s="169"/>
    </row>
    <row r="729" spans="1:9" ht="15.75" x14ac:dyDescent="0.25">
      <c r="A729" s="166" t="str">
        <f t="shared" si="4"/>
        <v xml:space="preserve"> </v>
      </c>
      <c r="B729" s="168"/>
      <c r="C729" s="168"/>
      <c r="D729" s="168"/>
      <c r="E729" s="168"/>
      <c r="F729" s="168"/>
      <c r="G729" s="168"/>
      <c r="H729" s="168"/>
      <c r="I729" s="169"/>
    </row>
    <row r="730" spans="1:9" ht="15.75" x14ac:dyDescent="0.25">
      <c r="A730" s="166" t="str">
        <f t="shared" si="4"/>
        <v xml:space="preserve"> </v>
      </c>
      <c r="B730" s="168"/>
      <c r="C730" s="168"/>
      <c r="D730" s="168"/>
      <c r="E730" s="168"/>
      <c r="F730" s="168"/>
      <c r="G730" s="168"/>
      <c r="H730" s="168"/>
      <c r="I730" s="169"/>
    </row>
    <row r="731" spans="1:9" ht="15.75" x14ac:dyDescent="0.25">
      <c r="A731" s="166" t="str">
        <f t="shared" si="4"/>
        <v xml:space="preserve"> </v>
      </c>
      <c r="B731" s="168"/>
      <c r="C731" s="168"/>
      <c r="D731" s="168"/>
      <c r="E731" s="168"/>
      <c r="F731" s="168"/>
      <c r="G731" s="168"/>
      <c r="H731" s="168"/>
      <c r="I731" s="169"/>
    </row>
    <row r="732" spans="1:9" ht="15.75" x14ac:dyDescent="0.25">
      <c r="A732" s="166" t="str">
        <f t="shared" si="4"/>
        <v xml:space="preserve"> </v>
      </c>
      <c r="B732" s="168"/>
      <c r="C732" s="168"/>
      <c r="D732" s="168"/>
      <c r="E732" s="168"/>
      <c r="F732" s="168"/>
      <c r="G732" s="168"/>
      <c r="H732" s="168"/>
      <c r="I732" s="169"/>
    </row>
    <row r="733" spans="1:9" ht="15.75" x14ac:dyDescent="0.25">
      <c r="A733" s="166" t="str">
        <f t="shared" si="4"/>
        <v xml:space="preserve"> </v>
      </c>
      <c r="B733" s="168"/>
      <c r="C733" s="168"/>
      <c r="D733" s="168"/>
      <c r="E733" s="168"/>
      <c r="F733" s="168"/>
      <c r="G733" s="168"/>
      <c r="H733" s="168"/>
      <c r="I733" s="169"/>
    </row>
    <row r="734" spans="1:9" ht="15.75" x14ac:dyDescent="0.25">
      <c r="A734" s="166" t="str">
        <f t="shared" si="4"/>
        <v xml:space="preserve"> </v>
      </c>
      <c r="B734" s="168"/>
      <c r="C734" s="168"/>
      <c r="D734" s="168"/>
      <c r="E734" s="168"/>
      <c r="F734" s="168"/>
      <c r="G734" s="168"/>
      <c r="H734" s="168"/>
      <c r="I734" s="169"/>
    </row>
    <row r="735" spans="1:9" ht="15.75" x14ac:dyDescent="0.25">
      <c r="A735" s="166" t="str">
        <f t="shared" si="4"/>
        <v xml:space="preserve"> </v>
      </c>
      <c r="B735" s="168"/>
      <c r="C735" s="168"/>
      <c r="D735" s="168"/>
      <c r="E735" s="168"/>
      <c r="F735" s="168"/>
      <c r="G735" s="168"/>
      <c r="H735" s="168"/>
      <c r="I735" s="169"/>
    </row>
    <row r="736" spans="1:9" ht="15.75" x14ac:dyDescent="0.25">
      <c r="A736" s="166" t="str">
        <f t="shared" si="4"/>
        <v xml:space="preserve"> </v>
      </c>
      <c r="B736" s="168"/>
      <c r="C736" s="168"/>
      <c r="D736" s="168"/>
      <c r="E736" s="168"/>
      <c r="F736" s="168"/>
      <c r="G736" s="168"/>
      <c r="H736" s="168"/>
      <c r="I736" s="169"/>
    </row>
    <row r="737" spans="1:9" ht="15.75" x14ac:dyDescent="0.25">
      <c r="A737" s="166" t="str">
        <f t="shared" si="4"/>
        <v xml:space="preserve"> </v>
      </c>
      <c r="B737" s="168"/>
      <c r="C737" s="168"/>
      <c r="D737" s="168"/>
      <c r="E737" s="168"/>
      <c r="F737" s="168"/>
      <c r="G737" s="168"/>
      <c r="H737" s="168"/>
      <c r="I737" s="169"/>
    </row>
    <row r="738" spans="1:9" ht="15.75" x14ac:dyDescent="0.25">
      <c r="A738" s="166" t="str">
        <f t="shared" si="4"/>
        <v xml:space="preserve"> </v>
      </c>
      <c r="B738" s="168"/>
      <c r="C738" s="168"/>
      <c r="D738" s="168"/>
      <c r="E738" s="168"/>
      <c r="F738" s="168"/>
      <c r="G738" s="168"/>
      <c r="H738" s="168"/>
      <c r="I738" s="169"/>
    </row>
    <row r="739" spans="1:9" ht="15.75" x14ac:dyDescent="0.25">
      <c r="A739" s="166" t="str">
        <f t="shared" si="4"/>
        <v xml:space="preserve"> </v>
      </c>
      <c r="B739" s="168"/>
      <c r="C739" s="168"/>
      <c r="D739" s="168"/>
      <c r="E739" s="168"/>
      <c r="F739" s="168"/>
      <c r="G739" s="168"/>
      <c r="H739" s="168"/>
      <c r="I739" s="169"/>
    </row>
    <row r="740" spans="1:9" ht="15.75" x14ac:dyDescent="0.25">
      <c r="A740" s="166" t="str">
        <f t="shared" si="4"/>
        <v xml:space="preserve"> </v>
      </c>
      <c r="B740" s="168"/>
      <c r="C740" s="168"/>
      <c r="D740" s="168"/>
      <c r="E740" s="168"/>
      <c r="F740" s="168"/>
      <c r="G740" s="168"/>
      <c r="H740" s="168"/>
      <c r="I740" s="169"/>
    </row>
    <row r="741" spans="1:9" ht="15.75" x14ac:dyDescent="0.25">
      <c r="A741" s="166" t="str">
        <f t="shared" si="4"/>
        <v xml:space="preserve"> </v>
      </c>
      <c r="B741" s="168"/>
      <c r="C741" s="168"/>
      <c r="D741" s="168"/>
      <c r="E741" s="168"/>
      <c r="F741" s="168"/>
      <c r="G741" s="168"/>
      <c r="H741" s="168"/>
      <c r="I741" s="169"/>
    </row>
    <row r="742" spans="1:9" ht="15.75" x14ac:dyDescent="0.25">
      <c r="A742" s="166" t="str">
        <f t="shared" si="4"/>
        <v xml:space="preserve"> </v>
      </c>
      <c r="B742" s="168"/>
      <c r="C742" s="168"/>
      <c r="D742" s="168"/>
      <c r="E742" s="168"/>
      <c r="F742" s="168"/>
      <c r="G742" s="168"/>
      <c r="H742" s="168"/>
      <c r="I742" s="169"/>
    </row>
    <row r="743" spans="1:9" ht="15.75" x14ac:dyDescent="0.25">
      <c r="A743" s="166" t="str">
        <f t="shared" si="4"/>
        <v xml:space="preserve"> </v>
      </c>
      <c r="B743" s="168"/>
      <c r="C743" s="168"/>
      <c r="D743" s="168"/>
      <c r="E743" s="168"/>
      <c r="F743" s="168"/>
      <c r="G743" s="168"/>
      <c r="H743" s="168"/>
      <c r="I743" s="169"/>
    </row>
    <row r="744" spans="1:9" ht="15.75" x14ac:dyDescent="0.25">
      <c r="A744" s="166" t="str">
        <f t="shared" si="4"/>
        <v xml:space="preserve"> </v>
      </c>
      <c r="B744" s="168"/>
      <c r="C744" s="168"/>
      <c r="D744" s="168"/>
      <c r="E744" s="168"/>
      <c r="F744" s="168"/>
      <c r="G744" s="168"/>
      <c r="H744" s="168"/>
      <c r="I744" s="169"/>
    </row>
    <row r="745" spans="1:9" ht="15.75" x14ac:dyDescent="0.25">
      <c r="A745" s="166" t="str">
        <f t="shared" si="4"/>
        <v xml:space="preserve"> </v>
      </c>
      <c r="B745" s="168"/>
      <c r="C745" s="168"/>
      <c r="D745" s="168"/>
      <c r="E745" s="168"/>
      <c r="F745" s="168"/>
      <c r="G745" s="168"/>
      <c r="H745" s="168"/>
      <c r="I745" s="169"/>
    </row>
    <row r="746" spans="1:9" ht="15.75" x14ac:dyDescent="0.25">
      <c r="A746" s="166" t="str">
        <f t="shared" si="4"/>
        <v xml:space="preserve"> </v>
      </c>
      <c r="B746" s="168"/>
      <c r="C746" s="168"/>
      <c r="D746" s="168"/>
      <c r="E746" s="168"/>
      <c r="F746" s="168"/>
      <c r="G746" s="168"/>
      <c r="H746" s="168"/>
      <c r="I746" s="169"/>
    </row>
    <row r="747" spans="1:9" ht="15.75" x14ac:dyDescent="0.25">
      <c r="A747" s="166" t="str">
        <f t="shared" si="4"/>
        <v xml:space="preserve"> </v>
      </c>
      <c r="B747" s="168"/>
      <c r="C747" s="168"/>
      <c r="D747" s="168"/>
      <c r="E747" s="168"/>
      <c r="F747" s="168"/>
      <c r="G747" s="168"/>
      <c r="H747" s="168"/>
      <c r="I747" s="169"/>
    </row>
    <row r="748" spans="1:9" ht="15.75" x14ac:dyDescent="0.25">
      <c r="A748" s="166" t="str">
        <f t="shared" si="4"/>
        <v xml:space="preserve"> </v>
      </c>
      <c r="B748" s="168"/>
      <c r="C748" s="168"/>
      <c r="D748" s="168"/>
      <c r="E748" s="168"/>
      <c r="F748" s="168"/>
      <c r="G748" s="168"/>
      <c r="H748" s="168"/>
      <c r="I748" s="169"/>
    </row>
    <row r="749" spans="1:9" ht="15.75" x14ac:dyDescent="0.25">
      <c r="A749" s="166" t="str">
        <f t="shared" si="4"/>
        <v xml:space="preserve"> </v>
      </c>
      <c r="B749" s="168"/>
      <c r="C749" s="168"/>
      <c r="D749" s="168"/>
      <c r="E749" s="168"/>
      <c r="F749" s="168"/>
      <c r="G749" s="168"/>
      <c r="H749" s="168"/>
      <c r="I749" s="169"/>
    </row>
    <row r="750" spans="1:9" ht="15.75" x14ac:dyDescent="0.25">
      <c r="A750" s="166" t="str">
        <f t="shared" si="4"/>
        <v xml:space="preserve"> </v>
      </c>
      <c r="B750" s="168"/>
      <c r="C750" s="168"/>
      <c r="D750" s="168"/>
      <c r="E750" s="168"/>
      <c r="F750" s="168"/>
      <c r="G750" s="168"/>
      <c r="H750" s="168"/>
      <c r="I750" s="169"/>
    </row>
    <row r="751" spans="1:9" ht="15.75" x14ac:dyDescent="0.25">
      <c r="A751" s="166" t="str">
        <f t="shared" si="4"/>
        <v xml:space="preserve"> </v>
      </c>
      <c r="B751" s="168"/>
      <c r="C751" s="168"/>
      <c r="D751" s="168"/>
      <c r="E751" s="168"/>
      <c r="F751" s="168"/>
      <c r="G751" s="168"/>
      <c r="H751" s="168"/>
      <c r="I751" s="169"/>
    </row>
    <row r="752" spans="1:9" ht="15.75" x14ac:dyDescent="0.25">
      <c r="A752" s="166" t="str">
        <f t="shared" si="4"/>
        <v xml:space="preserve"> </v>
      </c>
      <c r="B752" s="168"/>
      <c r="C752" s="168"/>
      <c r="D752" s="168"/>
      <c r="E752" s="168"/>
      <c r="F752" s="168"/>
      <c r="G752" s="168"/>
      <c r="H752" s="168"/>
      <c r="I752" s="169"/>
    </row>
    <row r="753" spans="1:9" ht="15.75" x14ac:dyDescent="0.25">
      <c r="A753" s="166" t="str">
        <f t="shared" si="4"/>
        <v xml:space="preserve"> </v>
      </c>
      <c r="B753" s="168"/>
      <c r="C753" s="168"/>
      <c r="D753" s="168"/>
      <c r="E753" s="168"/>
      <c r="F753" s="168"/>
      <c r="G753" s="168"/>
      <c r="H753" s="168"/>
      <c r="I753" s="169"/>
    </row>
    <row r="754" spans="1:9" ht="15.75" x14ac:dyDescent="0.25">
      <c r="A754" s="166" t="str">
        <f t="shared" si="4"/>
        <v xml:space="preserve"> </v>
      </c>
      <c r="B754" s="168"/>
      <c r="C754" s="168"/>
      <c r="D754" s="168"/>
      <c r="E754" s="168"/>
      <c r="F754" s="168"/>
      <c r="G754" s="168"/>
      <c r="H754" s="168"/>
      <c r="I754" s="169"/>
    </row>
    <row r="755" spans="1:9" ht="15.75" x14ac:dyDescent="0.25">
      <c r="A755" s="166" t="str">
        <f t="shared" si="4"/>
        <v xml:space="preserve"> </v>
      </c>
      <c r="B755" s="168"/>
      <c r="C755" s="168"/>
      <c r="D755" s="168"/>
      <c r="E755" s="168"/>
      <c r="F755" s="168"/>
      <c r="G755" s="168"/>
      <c r="H755" s="168"/>
      <c r="I755" s="169"/>
    </row>
    <row r="756" spans="1:9" ht="15.75" x14ac:dyDescent="0.25">
      <c r="A756" s="166" t="str">
        <f t="shared" si="4"/>
        <v xml:space="preserve"> </v>
      </c>
      <c r="B756" s="168"/>
      <c r="C756" s="168"/>
      <c r="D756" s="168"/>
      <c r="E756" s="168"/>
      <c r="F756" s="168"/>
      <c r="G756" s="168"/>
      <c r="H756" s="168"/>
      <c r="I756" s="169"/>
    </row>
    <row r="757" spans="1:9" ht="15.75" x14ac:dyDescent="0.25">
      <c r="A757" s="166" t="str">
        <f t="shared" si="4"/>
        <v xml:space="preserve"> </v>
      </c>
      <c r="B757" s="168"/>
      <c r="C757" s="168"/>
      <c r="D757" s="168"/>
      <c r="E757" s="168"/>
      <c r="F757" s="168"/>
      <c r="G757" s="168"/>
      <c r="H757" s="168"/>
      <c r="I757" s="169"/>
    </row>
    <row r="758" spans="1:9" ht="15.75" x14ac:dyDescent="0.25">
      <c r="A758" s="166" t="str">
        <f t="shared" si="4"/>
        <v xml:space="preserve"> </v>
      </c>
      <c r="B758" s="168"/>
      <c r="C758" s="168"/>
      <c r="D758" s="168"/>
      <c r="E758" s="168"/>
      <c r="F758" s="168"/>
      <c r="G758" s="168"/>
      <c r="H758" s="168"/>
      <c r="I758" s="169"/>
    </row>
    <row r="759" spans="1:9" ht="15.75" x14ac:dyDescent="0.25">
      <c r="A759" s="166" t="str">
        <f t="shared" si="4"/>
        <v xml:space="preserve"> </v>
      </c>
      <c r="B759" s="168"/>
      <c r="C759" s="168"/>
      <c r="D759" s="168"/>
      <c r="E759" s="168"/>
      <c r="F759" s="168"/>
      <c r="G759" s="168"/>
      <c r="H759" s="168"/>
      <c r="I759" s="169"/>
    </row>
    <row r="760" spans="1:9" ht="15.75" x14ac:dyDescent="0.25">
      <c r="A760" s="166" t="str">
        <f t="shared" si="4"/>
        <v xml:space="preserve"> </v>
      </c>
      <c r="B760" s="168"/>
      <c r="C760" s="168"/>
      <c r="D760" s="168"/>
      <c r="E760" s="168"/>
      <c r="F760" s="168"/>
      <c r="G760" s="168"/>
      <c r="H760" s="168"/>
      <c r="I760" s="169"/>
    </row>
    <row r="761" spans="1:9" ht="15.75" x14ac:dyDescent="0.25">
      <c r="A761" s="166" t="str">
        <f t="shared" si="4"/>
        <v xml:space="preserve"> </v>
      </c>
      <c r="B761" s="168"/>
      <c r="C761" s="168"/>
      <c r="D761" s="168"/>
      <c r="E761" s="168"/>
      <c r="F761" s="168"/>
      <c r="G761" s="168"/>
      <c r="H761" s="168"/>
      <c r="I761" s="169"/>
    </row>
    <row r="762" spans="1:9" ht="15.75" x14ac:dyDescent="0.25">
      <c r="A762" s="166" t="str">
        <f t="shared" si="4"/>
        <v xml:space="preserve"> </v>
      </c>
      <c r="B762" s="168"/>
      <c r="C762" s="168"/>
      <c r="D762" s="168"/>
      <c r="E762" s="168"/>
      <c r="F762" s="168"/>
      <c r="G762" s="168"/>
      <c r="H762" s="168"/>
      <c r="I762" s="169"/>
    </row>
    <row r="763" spans="1:9" ht="15.75" x14ac:dyDescent="0.25">
      <c r="A763" s="166" t="str">
        <f t="shared" si="4"/>
        <v xml:space="preserve"> </v>
      </c>
      <c r="B763" s="168"/>
      <c r="C763" s="168"/>
      <c r="D763" s="168"/>
      <c r="E763" s="168"/>
      <c r="F763" s="168"/>
      <c r="G763" s="168"/>
      <c r="H763" s="168"/>
      <c r="I763" s="169"/>
    </row>
    <row r="764" spans="1:9" ht="15.75" x14ac:dyDescent="0.25">
      <c r="A764" s="166" t="str">
        <f t="shared" si="4"/>
        <v xml:space="preserve"> </v>
      </c>
      <c r="B764" s="168"/>
      <c r="C764" s="168"/>
      <c r="D764" s="168"/>
      <c r="E764" s="168"/>
      <c r="F764" s="168"/>
      <c r="G764" s="168"/>
      <c r="H764" s="168"/>
      <c r="I764" s="169"/>
    </row>
    <row r="765" spans="1:9" ht="15.75" x14ac:dyDescent="0.25">
      <c r="A765" s="166" t="str">
        <f t="shared" si="4"/>
        <v xml:space="preserve"> </v>
      </c>
      <c r="B765" s="168"/>
      <c r="C765" s="168"/>
      <c r="D765" s="168"/>
      <c r="E765" s="168"/>
      <c r="F765" s="168"/>
      <c r="G765" s="168"/>
      <c r="H765" s="168"/>
      <c r="I765" s="169"/>
    </row>
    <row r="766" spans="1:9" ht="15.75" x14ac:dyDescent="0.25">
      <c r="A766" s="166" t="str">
        <f t="shared" si="4"/>
        <v xml:space="preserve"> </v>
      </c>
      <c r="B766" s="168"/>
      <c r="C766" s="168"/>
      <c r="D766" s="168"/>
      <c r="E766" s="168"/>
      <c r="F766" s="168"/>
      <c r="G766" s="168"/>
      <c r="H766" s="168"/>
      <c r="I766" s="169"/>
    </row>
    <row r="767" spans="1:9" ht="15.75" x14ac:dyDescent="0.25">
      <c r="A767" s="166" t="str">
        <f t="shared" si="4"/>
        <v xml:space="preserve"> </v>
      </c>
      <c r="B767" s="168"/>
      <c r="C767" s="168"/>
      <c r="D767" s="168"/>
      <c r="E767" s="168"/>
      <c r="F767" s="168"/>
      <c r="G767" s="168"/>
      <c r="H767" s="168"/>
      <c r="I767" s="169"/>
    </row>
    <row r="768" spans="1:9" ht="15.75" x14ac:dyDescent="0.25">
      <c r="A768" s="166" t="str">
        <f t="shared" si="4"/>
        <v xml:space="preserve"> </v>
      </c>
      <c r="B768" s="168"/>
      <c r="C768" s="168"/>
      <c r="D768" s="168"/>
      <c r="E768" s="168"/>
      <c r="F768" s="168"/>
      <c r="G768" s="168"/>
      <c r="H768" s="168"/>
      <c r="I768" s="169"/>
    </row>
    <row r="769" spans="1:9" ht="15.75" x14ac:dyDescent="0.25">
      <c r="A769" s="166" t="str">
        <f t="shared" si="4"/>
        <v xml:space="preserve"> </v>
      </c>
      <c r="B769" s="168"/>
      <c r="C769" s="168"/>
      <c r="D769" s="168"/>
      <c r="E769" s="168"/>
      <c r="F769" s="168"/>
      <c r="G769" s="168"/>
      <c r="H769" s="168"/>
      <c r="I769" s="169"/>
    </row>
    <row r="770" spans="1:9" ht="15.75" x14ac:dyDescent="0.25">
      <c r="A770" s="166" t="str">
        <f t="shared" si="4"/>
        <v xml:space="preserve"> </v>
      </c>
      <c r="B770" s="168"/>
      <c r="C770" s="168"/>
      <c r="D770" s="168"/>
      <c r="E770" s="168"/>
      <c r="F770" s="168"/>
      <c r="G770" s="168"/>
      <c r="H770" s="168"/>
      <c r="I770" s="169"/>
    </row>
    <row r="771" spans="1:9" ht="15.75" x14ac:dyDescent="0.25">
      <c r="A771" s="166" t="str">
        <f t="shared" si="4"/>
        <v xml:space="preserve"> </v>
      </c>
      <c r="B771" s="168"/>
      <c r="C771" s="168"/>
      <c r="D771" s="168"/>
      <c r="E771" s="168"/>
      <c r="F771" s="168"/>
      <c r="G771" s="168"/>
      <c r="H771" s="168"/>
      <c r="I771" s="169"/>
    </row>
    <row r="772" spans="1:9" ht="15.75" x14ac:dyDescent="0.25">
      <c r="A772" s="166" t="str">
        <f t="shared" si="4"/>
        <v xml:space="preserve"> </v>
      </c>
      <c r="B772" s="168"/>
      <c r="C772" s="168"/>
      <c r="D772" s="168"/>
      <c r="E772" s="168"/>
      <c r="F772" s="168"/>
      <c r="G772" s="168"/>
      <c r="H772" s="168"/>
      <c r="I772" s="169"/>
    </row>
    <row r="773" spans="1:9" ht="15.75" x14ac:dyDescent="0.25">
      <c r="A773" s="166" t="str">
        <f t="shared" si="4"/>
        <v xml:space="preserve"> </v>
      </c>
      <c r="B773" s="168"/>
      <c r="C773" s="168"/>
      <c r="D773" s="168"/>
      <c r="E773" s="168"/>
      <c r="F773" s="168"/>
      <c r="G773" s="168"/>
      <c r="H773" s="168"/>
      <c r="I773" s="169"/>
    </row>
    <row r="774" spans="1:9" ht="15.75" x14ac:dyDescent="0.25">
      <c r="A774" s="166" t="str">
        <f t="shared" si="4"/>
        <v xml:space="preserve"> </v>
      </c>
      <c r="B774" s="168"/>
      <c r="C774" s="168"/>
      <c r="D774" s="168"/>
      <c r="E774" s="168"/>
      <c r="F774" s="168"/>
      <c r="G774" s="168"/>
      <c r="H774" s="168"/>
      <c r="I774" s="169"/>
    </row>
    <row r="775" spans="1:9" ht="15.75" x14ac:dyDescent="0.25">
      <c r="A775" s="166" t="str">
        <f t="shared" ref="A775:A833" si="5">IF(B774,A774+1," ")</f>
        <v xml:space="preserve"> </v>
      </c>
      <c r="B775" s="168"/>
      <c r="C775" s="168"/>
      <c r="D775" s="168"/>
      <c r="E775" s="168"/>
      <c r="F775" s="168"/>
      <c r="G775" s="168"/>
      <c r="H775" s="168"/>
      <c r="I775" s="169"/>
    </row>
    <row r="776" spans="1:9" ht="15.75" x14ac:dyDescent="0.25">
      <c r="A776" s="166" t="str">
        <f t="shared" si="5"/>
        <v xml:space="preserve"> </v>
      </c>
      <c r="B776" s="168"/>
      <c r="C776" s="168"/>
      <c r="D776" s="168"/>
      <c r="E776" s="168"/>
      <c r="F776" s="168"/>
      <c r="G776" s="168"/>
      <c r="H776" s="168"/>
      <c r="I776" s="169"/>
    </row>
    <row r="777" spans="1:9" ht="15.75" x14ac:dyDescent="0.25">
      <c r="A777" s="166" t="str">
        <f t="shared" si="5"/>
        <v xml:space="preserve"> </v>
      </c>
      <c r="B777" s="168"/>
      <c r="C777" s="168"/>
      <c r="D777" s="168"/>
      <c r="E777" s="168"/>
      <c r="F777" s="168"/>
      <c r="G777" s="168"/>
      <c r="H777" s="168"/>
      <c r="I777" s="169"/>
    </row>
    <row r="778" spans="1:9" ht="15.75" x14ac:dyDescent="0.25">
      <c r="A778" s="166" t="str">
        <f t="shared" si="5"/>
        <v xml:space="preserve"> </v>
      </c>
      <c r="B778" s="168"/>
      <c r="C778" s="168"/>
      <c r="D778" s="168"/>
      <c r="E778" s="168"/>
      <c r="F778" s="168"/>
      <c r="G778" s="168"/>
      <c r="H778" s="168"/>
      <c r="I778" s="169"/>
    </row>
    <row r="779" spans="1:9" ht="15.75" x14ac:dyDescent="0.25">
      <c r="A779" s="166" t="str">
        <f t="shared" si="5"/>
        <v xml:space="preserve"> </v>
      </c>
      <c r="B779" s="168"/>
      <c r="C779" s="168"/>
      <c r="D779" s="168"/>
      <c r="E779" s="168"/>
      <c r="F779" s="168"/>
      <c r="G779" s="168"/>
      <c r="H779" s="168"/>
      <c r="I779" s="169"/>
    </row>
    <row r="780" spans="1:9" ht="15.75" x14ac:dyDescent="0.25">
      <c r="A780" s="166" t="str">
        <f t="shared" si="5"/>
        <v xml:space="preserve"> </v>
      </c>
      <c r="B780" s="168"/>
      <c r="C780" s="168"/>
      <c r="D780" s="168"/>
      <c r="E780" s="168"/>
      <c r="F780" s="168"/>
      <c r="G780" s="168"/>
      <c r="H780" s="168"/>
      <c r="I780" s="169"/>
    </row>
    <row r="781" spans="1:9" ht="15.75" x14ac:dyDescent="0.25">
      <c r="A781" s="166" t="str">
        <f t="shared" si="5"/>
        <v xml:space="preserve"> </v>
      </c>
      <c r="B781" s="168"/>
      <c r="C781" s="168"/>
      <c r="D781" s="168"/>
      <c r="E781" s="168"/>
      <c r="F781" s="168"/>
      <c r="G781" s="168"/>
      <c r="H781" s="168"/>
      <c r="I781" s="169"/>
    </row>
    <row r="782" spans="1:9" ht="15.75" x14ac:dyDescent="0.25">
      <c r="A782" s="166" t="str">
        <f t="shared" si="5"/>
        <v xml:space="preserve"> </v>
      </c>
      <c r="B782" s="168"/>
      <c r="C782" s="168"/>
      <c r="D782" s="168"/>
      <c r="E782" s="168"/>
      <c r="F782" s="168"/>
      <c r="G782" s="168"/>
      <c r="H782" s="168"/>
      <c r="I782" s="169"/>
    </row>
    <row r="783" spans="1:9" ht="15.75" x14ac:dyDescent="0.25">
      <c r="A783" s="166" t="str">
        <f t="shared" si="5"/>
        <v xml:space="preserve"> </v>
      </c>
      <c r="B783" s="168"/>
      <c r="C783" s="168"/>
      <c r="D783" s="168"/>
      <c r="E783" s="168"/>
      <c r="F783" s="168"/>
      <c r="G783" s="168"/>
      <c r="H783" s="168"/>
      <c r="I783" s="169"/>
    </row>
    <row r="784" spans="1:9" ht="15.75" x14ac:dyDescent="0.25">
      <c r="A784" s="166" t="str">
        <f t="shared" si="5"/>
        <v xml:space="preserve"> </v>
      </c>
      <c r="B784" s="168"/>
      <c r="C784" s="168"/>
      <c r="D784" s="168"/>
      <c r="E784" s="168"/>
      <c r="F784" s="168"/>
      <c r="G784" s="168"/>
      <c r="H784" s="168"/>
      <c r="I784" s="169"/>
    </row>
    <row r="785" spans="1:9" ht="15.75" x14ac:dyDescent="0.25">
      <c r="A785" s="166" t="str">
        <f t="shared" si="5"/>
        <v xml:space="preserve"> </v>
      </c>
      <c r="B785" s="168"/>
      <c r="C785" s="168"/>
      <c r="D785" s="168"/>
      <c r="E785" s="168"/>
      <c r="F785" s="168"/>
      <c r="G785" s="168"/>
      <c r="H785" s="168"/>
      <c r="I785" s="169"/>
    </row>
    <row r="786" spans="1:9" ht="15.75" x14ac:dyDescent="0.25">
      <c r="A786" s="166" t="str">
        <f t="shared" si="5"/>
        <v xml:space="preserve"> </v>
      </c>
      <c r="B786" s="168"/>
      <c r="C786" s="168"/>
      <c r="D786" s="168"/>
      <c r="E786" s="168"/>
      <c r="F786" s="168"/>
      <c r="G786" s="168"/>
      <c r="H786" s="168"/>
      <c r="I786" s="169"/>
    </row>
    <row r="787" spans="1:9" ht="15.75" x14ac:dyDescent="0.25">
      <c r="A787" s="166" t="str">
        <f t="shared" si="5"/>
        <v xml:space="preserve"> </v>
      </c>
      <c r="B787" s="168"/>
      <c r="C787" s="168"/>
      <c r="D787" s="168"/>
      <c r="E787" s="168"/>
      <c r="F787" s="168"/>
      <c r="G787" s="168"/>
      <c r="H787" s="168"/>
      <c r="I787" s="169"/>
    </row>
    <row r="788" spans="1:9" ht="15.75" x14ac:dyDescent="0.25">
      <c r="A788" s="166" t="str">
        <f t="shared" si="5"/>
        <v xml:space="preserve"> </v>
      </c>
      <c r="B788" s="168"/>
      <c r="C788" s="168"/>
      <c r="D788" s="168"/>
      <c r="E788" s="168"/>
      <c r="F788" s="168"/>
      <c r="G788" s="168"/>
      <c r="H788" s="168"/>
      <c r="I788" s="169"/>
    </row>
    <row r="789" spans="1:9" ht="15.75" x14ac:dyDescent="0.25">
      <c r="A789" s="166" t="str">
        <f t="shared" si="5"/>
        <v xml:space="preserve"> </v>
      </c>
      <c r="B789" s="168"/>
      <c r="C789" s="168"/>
      <c r="D789" s="168"/>
      <c r="E789" s="168"/>
      <c r="F789" s="168"/>
      <c r="G789" s="168"/>
      <c r="H789" s="168"/>
      <c r="I789" s="169"/>
    </row>
    <row r="790" spans="1:9" ht="15.75" x14ac:dyDescent="0.25">
      <c r="A790" s="166" t="str">
        <f t="shared" si="5"/>
        <v xml:space="preserve"> </v>
      </c>
      <c r="B790" s="168"/>
      <c r="C790" s="168"/>
      <c r="D790" s="168"/>
      <c r="E790" s="168"/>
      <c r="F790" s="168"/>
      <c r="G790" s="168"/>
      <c r="H790" s="168"/>
      <c r="I790" s="169"/>
    </row>
    <row r="791" spans="1:9" ht="15.75" x14ac:dyDescent="0.25">
      <c r="A791" s="166" t="str">
        <f t="shared" si="5"/>
        <v xml:space="preserve"> </v>
      </c>
      <c r="B791" s="168"/>
      <c r="C791" s="168"/>
      <c r="D791" s="168"/>
      <c r="E791" s="168"/>
      <c r="F791" s="168"/>
      <c r="G791" s="168"/>
      <c r="H791" s="168"/>
      <c r="I791" s="169"/>
    </row>
    <row r="792" spans="1:9" ht="15.75" x14ac:dyDescent="0.25">
      <c r="A792" s="166" t="str">
        <f t="shared" si="5"/>
        <v xml:space="preserve"> </v>
      </c>
      <c r="B792" s="168"/>
      <c r="C792" s="168"/>
      <c r="D792" s="168"/>
      <c r="E792" s="168"/>
      <c r="F792" s="168"/>
      <c r="G792" s="168"/>
      <c r="H792" s="168"/>
      <c r="I792" s="169"/>
    </row>
    <row r="793" spans="1:9" ht="15.75" x14ac:dyDescent="0.25">
      <c r="A793" s="166" t="str">
        <f t="shared" si="5"/>
        <v xml:space="preserve"> </v>
      </c>
      <c r="B793" s="168"/>
      <c r="C793" s="168"/>
      <c r="D793" s="168"/>
      <c r="E793" s="168"/>
      <c r="F793" s="168"/>
      <c r="G793" s="168"/>
      <c r="H793" s="168"/>
      <c r="I793" s="169"/>
    </row>
    <row r="794" spans="1:9" ht="15.75" x14ac:dyDescent="0.25">
      <c r="A794" s="166" t="str">
        <f t="shared" si="5"/>
        <v xml:space="preserve"> </v>
      </c>
      <c r="B794" s="168"/>
      <c r="C794" s="168"/>
      <c r="D794" s="168"/>
      <c r="E794" s="168"/>
      <c r="F794" s="168"/>
      <c r="G794" s="168"/>
      <c r="H794" s="168"/>
      <c r="I794" s="169"/>
    </row>
    <row r="795" spans="1:9" ht="15.75" x14ac:dyDescent="0.25">
      <c r="A795" s="166" t="str">
        <f t="shared" si="5"/>
        <v xml:space="preserve"> </v>
      </c>
      <c r="B795" s="168"/>
      <c r="C795" s="168"/>
      <c r="D795" s="168"/>
      <c r="E795" s="168"/>
      <c r="F795" s="168"/>
      <c r="G795" s="168"/>
      <c r="H795" s="168"/>
      <c r="I795" s="169"/>
    </row>
    <row r="796" spans="1:9" ht="15.75" x14ac:dyDescent="0.25">
      <c r="A796" s="166" t="str">
        <f t="shared" si="5"/>
        <v xml:space="preserve"> </v>
      </c>
      <c r="B796" s="168"/>
      <c r="C796" s="168"/>
      <c r="D796" s="168"/>
      <c r="E796" s="168"/>
      <c r="F796" s="168"/>
      <c r="G796" s="168"/>
      <c r="H796" s="168"/>
      <c r="I796" s="169"/>
    </row>
    <row r="797" spans="1:9" ht="15.75" x14ac:dyDescent="0.25">
      <c r="A797" s="166" t="str">
        <f t="shared" si="5"/>
        <v xml:space="preserve"> </v>
      </c>
      <c r="B797" s="168"/>
      <c r="C797" s="168"/>
      <c r="D797" s="168"/>
      <c r="E797" s="168"/>
      <c r="F797" s="168"/>
      <c r="G797" s="168"/>
      <c r="H797" s="168"/>
      <c r="I797" s="169"/>
    </row>
    <row r="798" spans="1:9" ht="15.75" x14ac:dyDescent="0.25">
      <c r="A798" s="166" t="str">
        <f t="shared" si="5"/>
        <v xml:space="preserve"> </v>
      </c>
      <c r="B798" s="168"/>
      <c r="C798" s="168"/>
      <c r="D798" s="168"/>
      <c r="E798" s="168"/>
      <c r="F798" s="168"/>
      <c r="G798" s="168"/>
      <c r="H798" s="168"/>
      <c r="I798" s="169"/>
    </row>
    <row r="799" spans="1:9" ht="15.75" x14ac:dyDescent="0.25">
      <c r="A799" s="166" t="str">
        <f t="shared" si="5"/>
        <v xml:space="preserve"> </v>
      </c>
      <c r="B799" s="168"/>
      <c r="C799" s="168"/>
      <c r="D799" s="168"/>
      <c r="E799" s="168"/>
      <c r="F799" s="168"/>
      <c r="G799" s="168"/>
      <c r="H799" s="168"/>
      <c r="I799" s="169"/>
    </row>
    <row r="800" spans="1:9" ht="15.75" x14ac:dyDescent="0.25">
      <c r="A800" s="166" t="str">
        <f t="shared" si="5"/>
        <v xml:space="preserve"> </v>
      </c>
      <c r="B800" s="168"/>
      <c r="C800" s="168"/>
      <c r="D800" s="168"/>
      <c r="E800" s="168"/>
      <c r="F800" s="168"/>
      <c r="G800" s="168"/>
      <c r="H800" s="168"/>
      <c r="I800" s="169"/>
    </row>
    <row r="801" spans="1:9" ht="15.75" x14ac:dyDescent="0.25">
      <c r="A801" s="166" t="str">
        <f t="shared" si="5"/>
        <v xml:space="preserve"> </v>
      </c>
      <c r="B801" s="168"/>
      <c r="C801" s="168"/>
      <c r="D801" s="168"/>
      <c r="E801" s="168"/>
      <c r="F801" s="168"/>
      <c r="G801" s="168"/>
      <c r="H801" s="168"/>
      <c r="I801" s="169"/>
    </row>
    <row r="802" spans="1:9" ht="15.75" x14ac:dyDescent="0.25">
      <c r="A802" s="166" t="str">
        <f t="shared" si="5"/>
        <v xml:space="preserve"> </v>
      </c>
      <c r="B802" s="168"/>
      <c r="C802" s="168"/>
      <c r="D802" s="168"/>
      <c r="E802" s="168"/>
      <c r="F802" s="168"/>
      <c r="G802" s="168"/>
      <c r="H802" s="168"/>
      <c r="I802" s="169"/>
    </row>
    <row r="803" spans="1:9" ht="15.75" x14ac:dyDescent="0.25">
      <c r="A803" s="166" t="str">
        <f t="shared" si="5"/>
        <v xml:space="preserve"> </v>
      </c>
      <c r="B803" s="168"/>
      <c r="C803" s="168"/>
      <c r="D803" s="168"/>
      <c r="E803" s="168"/>
      <c r="F803" s="168"/>
      <c r="G803" s="168"/>
      <c r="H803" s="168"/>
      <c r="I803" s="169"/>
    </row>
    <row r="804" spans="1:9" ht="15.75" x14ac:dyDescent="0.25">
      <c r="A804" s="166" t="str">
        <f t="shared" si="5"/>
        <v xml:space="preserve"> </v>
      </c>
      <c r="B804" s="168"/>
      <c r="C804" s="168"/>
      <c r="D804" s="168"/>
      <c r="E804" s="168"/>
      <c r="F804" s="168"/>
      <c r="G804" s="168"/>
      <c r="H804" s="168"/>
      <c r="I804" s="169"/>
    </row>
    <row r="805" spans="1:9" ht="15.75" x14ac:dyDescent="0.25">
      <c r="A805" s="166" t="str">
        <f t="shared" si="5"/>
        <v xml:space="preserve"> </v>
      </c>
      <c r="B805" s="168"/>
      <c r="C805" s="168"/>
      <c r="D805" s="168"/>
      <c r="E805" s="168"/>
      <c r="F805" s="168"/>
      <c r="G805" s="168"/>
      <c r="H805" s="168"/>
      <c r="I805" s="169"/>
    </row>
    <row r="806" spans="1:9" ht="15.75" x14ac:dyDescent="0.25">
      <c r="A806" s="166" t="str">
        <f t="shared" si="5"/>
        <v xml:space="preserve"> </v>
      </c>
      <c r="B806" s="168"/>
      <c r="C806" s="168"/>
      <c r="D806" s="168"/>
      <c r="E806" s="168"/>
      <c r="F806" s="168"/>
      <c r="G806" s="168"/>
      <c r="H806" s="168"/>
      <c r="I806" s="169"/>
    </row>
    <row r="807" spans="1:9" ht="15.75" x14ac:dyDescent="0.25">
      <c r="A807" s="166" t="str">
        <f t="shared" si="5"/>
        <v xml:space="preserve"> </v>
      </c>
      <c r="B807" s="168"/>
      <c r="C807" s="168"/>
      <c r="D807" s="168"/>
      <c r="E807" s="168"/>
      <c r="F807" s="168"/>
      <c r="G807" s="168"/>
      <c r="H807" s="168"/>
      <c r="I807" s="169"/>
    </row>
    <row r="808" spans="1:9" ht="15.75" x14ac:dyDescent="0.25">
      <c r="A808" s="166" t="str">
        <f t="shared" si="5"/>
        <v xml:space="preserve"> </v>
      </c>
      <c r="B808" s="168"/>
      <c r="C808" s="168"/>
      <c r="D808" s="168"/>
      <c r="E808" s="168"/>
      <c r="F808" s="168"/>
      <c r="G808" s="168"/>
      <c r="H808" s="168"/>
      <c r="I808" s="169"/>
    </row>
    <row r="809" spans="1:9" ht="15.75" x14ac:dyDescent="0.25">
      <c r="A809" s="166" t="str">
        <f t="shared" si="5"/>
        <v xml:space="preserve"> </v>
      </c>
      <c r="B809" s="168"/>
      <c r="C809" s="168"/>
      <c r="D809" s="168"/>
      <c r="E809" s="168"/>
      <c r="F809" s="168"/>
      <c r="G809" s="168"/>
      <c r="H809" s="168"/>
      <c r="I809" s="169"/>
    </row>
    <row r="810" spans="1:9" ht="15.75" x14ac:dyDescent="0.25">
      <c r="A810" s="166" t="str">
        <f t="shared" si="5"/>
        <v xml:space="preserve"> </v>
      </c>
      <c r="B810" s="168"/>
      <c r="C810" s="168"/>
      <c r="D810" s="168"/>
      <c r="E810" s="168"/>
      <c r="F810" s="168"/>
      <c r="G810" s="168"/>
      <c r="H810" s="168"/>
      <c r="I810" s="169"/>
    </row>
    <row r="811" spans="1:9" ht="15.75" x14ac:dyDescent="0.25">
      <c r="A811" s="166" t="str">
        <f t="shared" si="5"/>
        <v xml:space="preserve"> </v>
      </c>
      <c r="B811" s="168"/>
      <c r="C811" s="168"/>
      <c r="D811" s="168"/>
      <c r="E811" s="168"/>
      <c r="F811" s="168"/>
      <c r="G811" s="168"/>
      <c r="H811" s="168"/>
      <c r="I811" s="169"/>
    </row>
    <row r="812" spans="1:9" ht="15.75" x14ac:dyDescent="0.25">
      <c r="A812" s="166" t="str">
        <f t="shared" si="5"/>
        <v xml:space="preserve"> </v>
      </c>
      <c r="B812" s="168"/>
      <c r="C812" s="168"/>
      <c r="D812" s="168"/>
      <c r="E812" s="168"/>
      <c r="F812" s="168"/>
      <c r="G812" s="168"/>
      <c r="H812" s="168"/>
      <c r="I812" s="169"/>
    </row>
    <row r="813" spans="1:9" ht="15.75" x14ac:dyDescent="0.25">
      <c r="A813" s="166" t="str">
        <f t="shared" si="5"/>
        <v xml:space="preserve"> </v>
      </c>
      <c r="B813" s="168"/>
      <c r="C813" s="168"/>
      <c r="D813" s="168"/>
      <c r="E813" s="168"/>
      <c r="F813" s="168"/>
      <c r="G813" s="168"/>
      <c r="H813" s="168"/>
      <c r="I813" s="169"/>
    </row>
    <row r="814" spans="1:9" ht="15.75" x14ac:dyDescent="0.25">
      <c r="A814" s="166" t="str">
        <f t="shared" si="5"/>
        <v xml:space="preserve"> </v>
      </c>
      <c r="B814" s="168"/>
      <c r="C814" s="168"/>
      <c r="D814" s="168"/>
      <c r="E814" s="168"/>
      <c r="F814" s="168"/>
      <c r="G814" s="168"/>
      <c r="H814" s="168"/>
      <c r="I814" s="169"/>
    </row>
    <row r="815" spans="1:9" ht="15.75" x14ac:dyDescent="0.25">
      <c r="A815" s="166" t="str">
        <f t="shared" si="5"/>
        <v xml:space="preserve"> </v>
      </c>
      <c r="B815" s="168"/>
      <c r="C815" s="168"/>
      <c r="D815" s="168"/>
      <c r="E815" s="168"/>
      <c r="F815" s="168"/>
      <c r="G815" s="168"/>
      <c r="H815" s="168"/>
      <c r="I815" s="169"/>
    </row>
    <row r="816" spans="1:9" ht="15.75" x14ac:dyDescent="0.25">
      <c r="A816" s="166" t="str">
        <f t="shared" si="5"/>
        <v xml:space="preserve"> </v>
      </c>
      <c r="B816" s="168"/>
      <c r="C816" s="168"/>
      <c r="D816" s="168"/>
      <c r="E816" s="168"/>
      <c r="F816" s="168"/>
      <c r="G816" s="168"/>
      <c r="H816" s="168"/>
      <c r="I816" s="169"/>
    </row>
    <row r="817" spans="1:9" ht="15.75" x14ac:dyDescent="0.25">
      <c r="A817" s="166" t="str">
        <f t="shared" si="5"/>
        <v xml:space="preserve"> </v>
      </c>
      <c r="B817" s="168"/>
      <c r="C817" s="168"/>
      <c r="D817" s="168"/>
      <c r="E817" s="168"/>
      <c r="F817" s="168"/>
      <c r="G817" s="168"/>
      <c r="H817" s="168"/>
      <c r="I817" s="169"/>
    </row>
    <row r="818" spans="1:9" ht="15.75" x14ac:dyDescent="0.25">
      <c r="A818" s="166" t="str">
        <f t="shared" si="5"/>
        <v xml:space="preserve"> </v>
      </c>
      <c r="B818" s="168"/>
      <c r="C818" s="168"/>
      <c r="D818" s="168"/>
      <c r="E818" s="168"/>
      <c r="F818" s="168"/>
      <c r="G818" s="168"/>
      <c r="H818" s="168"/>
      <c r="I818" s="169"/>
    </row>
    <row r="819" spans="1:9" ht="15.75" x14ac:dyDescent="0.25">
      <c r="A819" s="166" t="str">
        <f t="shared" si="5"/>
        <v xml:space="preserve"> </v>
      </c>
      <c r="B819" s="168"/>
      <c r="C819" s="168"/>
      <c r="D819" s="168"/>
      <c r="E819" s="168"/>
      <c r="F819" s="168"/>
      <c r="G819" s="168"/>
      <c r="H819" s="168"/>
      <c r="I819" s="169"/>
    </row>
    <row r="820" spans="1:9" ht="15.75" x14ac:dyDescent="0.25">
      <c r="A820" s="166" t="str">
        <f t="shared" si="5"/>
        <v xml:space="preserve"> </v>
      </c>
      <c r="B820" s="168"/>
      <c r="C820" s="168"/>
      <c r="D820" s="168"/>
      <c r="E820" s="168"/>
      <c r="F820" s="168"/>
      <c r="G820" s="168"/>
      <c r="H820" s="168"/>
      <c r="I820" s="169"/>
    </row>
    <row r="821" spans="1:9" ht="15.75" x14ac:dyDescent="0.25">
      <c r="A821" s="166" t="str">
        <f t="shared" si="5"/>
        <v xml:space="preserve"> </v>
      </c>
      <c r="B821" s="168"/>
      <c r="C821" s="168"/>
      <c r="D821" s="168"/>
      <c r="E821" s="168"/>
      <c r="F821" s="168"/>
      <c r="G821" s="168"/>
      <c r="H821" s="168"/>
      <c r="I821" s="169"/>
    </row>
    <row r="822" spans="1:9" ht="15.75" x14ac:dyDescent="0.25">
      <c r="A822" s="166" t="str">
        <f t="shared" si="5"/>
        <v xml:space="preserve"> </v>
      </c>
      <c r="B822" s="168"/>
      <c r="C822" s="168"/>
      <c r="D822" s="168"/>
      <c r="E822" s="168"/>
      <c r="F822" s="168"/>
      <c r="G822" s="168"/>
      <c r="H822" s="168"/>
      <c r="I822" s="169"/>
    </row>
    <row r="823" spans="1:9" ht="15.75" x14ac:dyDescent="0.25">
      <c r="A823" s="166" t="str">
        <f t="shared" si="5"/>
        <v xml:space="preserve"> </v>
      </c>
      <c r="B823" s="168"/>
      <c r="C823" s="168"/>
      <c r="D823" s="168"/>
      <c r="E823" s="168"/>
      <c r="F823" s="168"/>
      <c r="G823" s="168"/>
      <c r="H823" s="168"/>
      <c r="I823" s="169"/>
    </row>
    <row r="824" spans="1:9" ht="15.75" x14ac:dyDescent="0.25">
      <c r="A824" s="166" t="str">
        <f t="shared" si="5"/>
        <v xml:space="preserve"> </v>
      </c>
      <c r="B824" s="168"/>
      <c r="C824" s="168"/>
      <c r="D824" s="168"/>
      <c r="E824" s="168"/>
      <c r="F824" s="168"/>
      <c r="G824" s="168"/>
      <c r="H824" s="168"/>
      <c r="I824" s="169"/>
    </row>
    <row r="825" spans="1:9" ht="15.75" x14ac:dyDescent="0.25">
      <c r="A825" s="166" t="str">
        <f t="shared" si="5"/>
        <v xml:space="preserve"> </v>
      </c>
      <c r="B825" s="168"/>
      <c r="C825" s="168"/>
      <c r="D825" s="168"/>
      <c r="E825" s="168"/>
      <c r="F825" s="168"/>
      <c r="G825" s="168"/>
      <c r="H825" s="168"/>
      <c r="I825" s="169"/>
    </row>
    <row r="826" spans="1:9" ht="15.75" x14ac:dyDescent="0.25">
      <c r="A826" s="166" t="str">
        <f t="shared" si="5"/>
        <v xml:space="preserve"> </v>
      </c>
      <c r="B826" s="168"/>
      <c r="C826" s="168"/>
      <c r="D826" s="168"/>
      <c r="E826" s="168"/>
      <c r="F826" s="168"/>
      <c r="G826" s="168"/>
      <c r="H826" s="168"/>
      <c r="I826" s="169"/>
    </row>
    <row r="827" spans="1:9" ht="15.75" x14ac:dyDescent="0.25">
      <c r="A827" s="166" t="str">
        <f t="shared" si="5"/>
        <v xml:space="preserve"> </v>
      </c>
      <c r="B827" s="168"/>
      <c r="C827" s="168"/>
      <c r="D827" s="168"/>
      <c r="E827" s="168"/>
      <c r="F827" s="168"/>
      <c r="G827" s="168"/>
      <c r="H827" s="168"/>
      <c r="I827" s="169"/>
    </row>
    <row r="828" spans="1:9" ht="15.75" x14ac:dyDescent="0.25">
      <c r="A828" s="166" t="str">
        <f t="shared" si="5"/>
        <v xml:space="preserve"> </v>
      </c>
      <c r="B828" s="168"/>
      <c r="C828" s="168"/>
      <c r="D828" s="168"/>
      <c r="E828" s="168"/>
      <c r="F828" s="168"/>
      <c r="G828" s="168"/>
      <c r="H828" s="168"/>
      <c r="I828" s="169"/>
    </row>
    <row r="829" spans="1:9" ht="15.75" x14ac:dyDescent="0.25">
      <c r="A829" s="166" t="str">
        <f t="shared" si="5"/>
        <v xml:space="preserve"> </v>
      </c>
      <c r="B829" s="168"/>
      <c r="C829" s="168"/>
      <c r="D829" s="168"/>
      <c r="E829" s="168"/>
      <c r="F829" s="168"/>
      <c r="G829" s="168"/>
      <c r="H829" s="168"/>
      <c r="I829" s="169"/>
    </row>
    <row r="830" spans="1:9" ht="15.75" x14ac:dyDescent="0.25">
      <c r="A830" s="166" t="str">
        <f t="shared" si="5"/>
        <v xml:space="preserve"> </v>
      </c>
      <c r="B830" s="168"/>
      <c r="C830" s="168"/>
      <c r="D830" s="168"/>
      <c r="E830" s="168"/>
      <c r="F830" s="168"/>
      <c r="G830" s="168"/>
      <c r="H830" s="168"/>
      <c r="I830" s="169"/>
    </row>
    <row r="831" spans="1:9" ht="15.75" x14ac:dyDescent="0.25">
      <c r="A831" s="166" t="str">
        <f t="shared" si="5"/>
        <v xml:space="preserve"> </v>
      </c>
      <c r="B831" s="168"/>
      <c r="C831" s="168"/>
      <c r="D831" s="168"/>
      <c r="E831" s="168"/>
      <c r="F831" s="168"/>
      <c r="G831" s="168"/>
      <c r="H831" s="168"/>
      <c r="I831" s="169"/>
    </row>
    <row r="832" spans="1:9" ht="15.75" x14ac:dyDescent="0.25">
      <c r="A832" s="166" t="str">
        <f t="shared" si="5"/>
        <v xml:space="preserve"> </v>
      </c>
      <c r="B832" s="168"/>
      <c r="C832" s="168"/>
      <c r="D832" s="168"/>
      <c r="E832" s="168"/>
      <c r="F832" s="168"/>
      <c r="G832" s="168"/>
      <c r="H832" s="168"/>
      <c r="I832" s="169"/>
    </row>
    <row r="833" spans="1:9" ht="15.75" x14ac:dyDescent="0.25">
      <c r="A833" s="166" t="str">
        <f t="shared" si="5"/>
        <v xml:space="preserve"> </v>
      </c>
      <c r="B833" s="168"/>
      <c r="C833" s="168"/>
      <c r="D833" s="168"/>
      <c r="E833" s="168"/>
      <c r="F833" s="168"/>
      <c r="G833" s="168"/>
      <c r="H833" s="168"/>
      <c r="I833" s="169"/>
    </row>
  </sheetData>
  <sortState xmlns:xlrd2="http://schemas.microsoft.com/office/spreadsheetml/2017/richdata2" ref="Y5:Z88">
    <sortCondition ref="Y5:Y88"/>
  </sortState>
  <mergeCells count="7">
    <mergeCell ref="V36:V37"/>
    <mergeCell ref="V41:V42"/>
    <mergeCell ref="E1:H1"/>
    <mergeCell ref="V9:V10"/>
    <mergeCell ref="V16:V17"/>
    <mergeCell ref="A3:I3"/>
    <mergeCell ref="A1:D1"/>
  </mergeCells>
  <conditionalFormatting sqref="I1:S1">
    <cfRule type="cellIs" dxfId="58" priority="1" stopIfTrue="1" operator="equal">
      <formula>#N/A</formula>
    </cfRule>
  </conditionalFormatting>
  <dataValidations count="4">
    <dataValidation type="list" allowBlank="1" showInputMessage="1" showErrorMessage="1" errorTitle="GREȘIT" prompt="SE ALEGE DIN LISTA!" sqref="G5:G833" xr:uid="{00000000-0002-0000-0100-000001000000}">
      <formula1>$V$4:$V$6</formula1>
    </dataValidation>
    <dataValidation type="list" allowBlank="1" showInputMessage="1" showErrorMessage="1" errorTitle="GRESIT" prompt="SE ALEGE DIN LISTA!" sqref="E1:H1" xr:uid="{00000000-0002-0000-0100-000002000000}">
      <formula1>$Y$4:$Y$88</formula1>
    </dataValidation>
    <dataValidation type="list" allowBlank="1" showInputMessage="1" showErrorMessage="1" errorTitle="GRESIT" error="GRESIT" prompt="SE ALEGE DIN LISTA!" sqref="F5:F833" xr:uid="{54954606-7497-4CC0-95C1-A1D6F8E9EFD1}">
      <formula1>$V$11:$V$13</formula1>
    </dataValidation>
    <dataValidation type="list" allowBlank="1" showInputMessage="1" showErrorMessage="1" errorTitle="Va rog sa alegeti din lista!" prompt="SE ALEGE DIN LISTA!" sqref="H5:H833" xr:uid="{B220C56D-3FE8-42B2-A84C-2E192327DB0A}">
      <formula1>$V$18:$V$28</formula1>
    </dataValidation>
  </dataValidations>
  <pageMargins left="0.59055118110236227" right="0.23622047244094491" top="0.51181102362204722" bottom="0.35433070866141736" header="0.31496062992125984" footer="0.15748031496062992"/>
  <pageSetup paperSize="9" scale="70" orientation="portrait" verticalDpi="300" r:id="rId1"/>
  <headerFooter alignWithMargins="0">
    <oddFooter>&amp;LRector,                                       Secretar șef,&amp;RPagina &amp;P/Data completării,
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aie3"/>
  <dimension ref="A1:S471"/>
  <sheetViews>
    <sheetView view="pageBreakPreview" zoomScale="110" zoomScaleNormal="100" zoomScaleSheetLayoutView="110" workbookViewId="0">
      <selection activeCell="D20" sqref="D20"/>
    </sheetView>
  </sheetViews>
  <sheetFormatPr defaultRowHeight="15" x14ac:dyDescent="0.25"/>
  <cols>
    <col min="1" max="1" width="5.5703125" style="44" customWidth="1"/>
    <col min="2" max="2" width="23.28515625" style="101" customWidth="1"/>
    <col min="3" max="3" width="31" style="47" customWidth="1"/>
    <col min="4" max="4" width="15.7109375" style="48" customWidth="1"/>
    <col min="5" max="5" width="17.5703125" style="47" customWidth="1"/>
    <col min="6" max="6" width="13" style="47" customWidth="1"/>
    <col min="7" max="7" width="12.5703125" style="44" customWidth="1"/>
    <col min="8" max="8" width="25.7109375" style="68" customWidth="1"/>
    <col min="9" max="9" width="12.5703125" style="70" customWidth="1"/>
    <col min="10" max="13" width="9.7109375" style="70" customWidth="1"/>
    <col min="14" max="14" width="4.28515625" style="154" customWidth="1"/>
    <col min="15" max="15" width="10.7109375" style="146" customWidth="1"/>
    <col min="16" max="16" width="56.42578125" style="48" hidden="1" customWidth="1"/>
    <col min="17" max="17" width="19.42578125" style="7" hidden="1" customWidth="1"/>
    <col min="18" max="18" width="9.140625" style="146" hidden="1" customWidth="1"/>
    <col min="19" max="19" width="9.140625" style="146" customWidth="1"/>
    <col min="20" max="27" width="9.140625" style="155" customWidth="1"/>
    <col min="28" max="16384" width="9.140625" style="155"/>
  </cols>
  <sheetData>
    <row r="1" spans="1:19" ht="26.25" customHeight="1" x14ac:dyDescent="0.25">
      <c r="A1" s="189" t="s">
        <v>8</v>
      </c>
      <c r="B1" s="189"/>
      <c r="C1" s="189"/>
      <c r="D1" s="188"/>
      <c r="E1" s="188"/>
      <c r="F1" s="188"/>
      <c r="G1" s="188"/>
      <c r="H1" s="188"/>
      <c r="I1" s="70" t="e">
        <f>LOOKUP(D1,$P$5:$P$93,$Q$5:$Q$93)</f>
        <v>#N/A</v>
      </c>
      <c r="P1" s="42" t="s">
        <v>630</v>
      </c>
      <c r="Q1" s="7">
        <v>60</v>
      </c>
    </row>
    <row r="2" spans="1:19" ht="19.5" customHeight="1" x14ac:dyDescent="0.25">
      <c r="E2" s="44"/>
      <c r="F2" s="44"/>
      <c r="P2" s="42" t="s">
        <v>681</v>
      </c>
      <c r="Q2" s="7">
        <v>90</v>
      </c>
    </row>
    <row r="3" spans="1:19" ht="35.25" customHeight="1" x14ac:dyDescent="0.25">
      <c r="A3" s="185" t="s">
        <v>629</v>
      </c>
      <c r="B3" s="185"/>
      <c r="C3" s="185"/>
      <c r="D3" s="185"/>
      <c r="E3" s="185"/>
      <c r="F3" s="185"/>
      <c r="G3" s="185"/>
      <c r="H3" s="185"/>
      <c r="I3" s="185"/>
      <c r="J3" s="89"/>
      <c r="K3" s="89"/>
      <c r="L3" s="89"/>
      <c r="M3" s="89"/>
      <c r="N3" s="146"/>
      <c r="P3" s="41" t="s">
        <v>631</v>
      </c>
      <c r="Q3" s="7">
        <v>120</v>
      </c>
    </row>
    <row r="4" spans="1:19" s="153" customFormat="1" ht="54" customHeight="1" x14ac:dyDescent="0.25">
      <c r="A4" s="151" t="s">
        <v>0</v>
      </c>
      <c r="B4" s="151" t="s">
        <v>671</v>
      </c>
      <c r="C4" s="151" t="s">
        <v>72</v>
      </c>
      <c r="D4" s="151" t="s">
        <v>620</v>
      </c>
      <c r="E4" s="151" t="s">
        <v>685</v>
      </c>
      <c r="F4" s="119" t="s">
        <v>641</v>
      </c>
      <c r="G4" s="151" t="s">
        <v>183</v>
      </c>
      <c r="H4" s="151" t="s">
        <v>7</v>
      </c>
      <c r="I4" s="151" t="s">
        <v>10</v>
      </c>
      <c r="J4" s="152"/>
      <c r="K4" s="152"/>
      <c r="L4" s="152"/>
      <c r="M4" s="152"/>
      <c r="N4" s="14"/>
      <c r="P4" s="41" t="s">
        <v>669</v>
      </c>
      <c r="Q4" s="14"/>
    </row>
    <row r="5" spans="1:19" s="9" customFormat="1" ht="27.75" customHeight="1" x14ac:dyDescent="0.25">
      <c r="A5" s="166">
        <v>1</v>
      </c>
      <c r="B5" s="167"/>
      <c r="C5" s="167"/>
      <c r="D5" s="167"/>
      <c r="E5" s="167"/>
      <c r="F5" s="167"/>
      <c r="G5" s="167"/>
      <c r="H5" s="167"/>
      <c r="I5" s="166"/>
      <c r="J5" s="90"/>
      <c r="K5" s="90"/>
      <c r="L5" s="90"/>
      <c r="M5" s="90"/>
      <c r="N5" s="11"/>
      <c r="O5" s="10"/>
      <c r="P5" s="48" t="s">
        <v>609</v>
      </c>
      <c r="Q5" s="7" t="s">
        <v>658</v>
      </c>
      <c r="R5" s="44">
        <v>1</v>
      </c>
      <c r="S5" s="10"/>
    </row>
    <row r="6" spans="1:19" s="9" customFormat="1" ht="24" customHeight="1" x14ac:dyDescent="0.25">
      <c r="A6" s="166" t="str">
        <f>IF(B5,A5+1," ")</f>
        <v xml:space="preserve"> </v>
      </c>
      <c r="B6" s="167"/>
      <c r="C6" s="167"/>
      <c r="D6" s="167"/>
      <c r="E6" s="167"/>
      <c r="F6" s="167"/>
      <c r="G6" s="167"/>
      <c r="H6" s="167"/>
      <c r="I6" s="166"/>
      <c r="J6" s="90"/>
      <c r="K6" s="90"/>
      <c r="L6" s="90"/>
      <c r="M6" s="90"/>
      <c r="N6" s="11"/>
      <c r="O6" s="10"/>
      <c r="P6" s="48" t="s">
        <v>41</v>
      </c>
      <c r="Q6" s="7" t="s">
        <v>88</v>
      </c>
      <c r="R6" s="44">
        <v>2</v>
      </c>
      <c r="S6" s="10"/>
    </row>
    <row r="7" spans="1:19" s="9" customFormat="1" ht="24" customHeight="1" x14ac:dyDescent="0.25">
      <c r="A7" s="166" t="str">
        <f t="shared" ref="A7:A70" si="0">IF(B6,A6+1," ")</f>
        <v xml:space="preserve"> </v>
      </c>
      <c r="B7" s="167"/>
      <c r="C7" s="167"/>
      <c r="D7" s="167"/>
      <c r="E7" s="167"/>
      <c r="F7" s="167"/>
      <c r="G7" s="167"/>
      <c r="H7" s="167"/>
      <c r="I7" s="166"/>
      <c r="J7" s="90"/>
      <c r="K7" s="90"/>
      <c r="L7" s="90"/>
      <c r="M7" s="90"/>
      <c r="N7" s="11"/>
      <c r="O7" s="10"/>
      <c r="P7" s="48" t="s">
        <v>67</v>
      </c>
      <c r="Q7" s="7" t="s">
        <v>136</v>
      </c>
      <c r="R7" s="44">
        <v>3</v>
      </c>
      <c r="S7" s="10"/>
    </row>
    <row r="8" spans="1:19" s="9" customFormat="1" ht="24" customHeight="1" x14ac:dyDescent="0.25">
      <c r="A8" s="166" t="str">
        <f t="shared" si="0"/>
        <v xml:space="preserve"> </v>
      </c>
      <c r="B8" s="167"/>
      <c r="C8" s="167"/>
      <c r="D8" s="167"/>
      <c r="E8" s="167"/>
      <c r="F8" s="167"/>
      <c r="G8" s="167"/>
      <c r="H8" s="167"/>
      <c r="I8" s="166"/>
      <c r="J8" s="90"/>
      <c r="K8" s="90"/>
      <c r="L8" s="90"/>
      <c r="M8" s="90"/>
      <c r="N8" s="11"/>
      <c r="O8" s="10"/>
      <c r="P8" s="48" t="s">
        <v>69</v>
      </c>
      <c r="Q8" s="7" t="s">
        <v>138</v>
      </c>
      <c r="R8" s="44">
        <v>4</v>
      </c>
      <c r="S8" s="10"/>
    </row>
    <row r="9" spans="1:19" s="9" customFormat="1" ht="24" customHeight="1" x14ac:dyDescent="0.25">
      <c r="A9" s="166" t="str">
        <f t="shared" si="0"/>
        <v xml:space="preserve"> </v>
      </c>
      <c r="B9" s="167"/>
      <c r="C9" s="167"/>
      <c r="D9" s="167"/>
      <c r="E9" s="167"/>
      <c r="F9" s="167"/>
      <c r="G9" s="167"/>
      <c r="H9" s="167"/>
      <c r="I9" s="166"/>
      <c r="J9" s="90"/>
      <c r="K9" s="90"/>
      <c r="L9" s="90"/>
      <c r="M9" s="90"/>
      <c r="N9" s="12"/>
      <c r="O9" s="10"/>
      <c r="P9" s="48" t="s">
        <v>66</v>
      </c>
      <c r="Q9" s="7" t="s">
        <v>134</v>
      </c>
      <c r="R9" s="44">
        <v>5</v>
      </c>
      <c r="S9" s="10"/>
    </row>
    <row r="10" spans="1:19" s="9" customFormat="1" ht="24" customHeight="1" x14ac:dyDescent="0.25">
      <c r="A10" s="166" t="str">
        <f t="shared" si="0"/>
        <v xml:space="preserve"> </v>
      </c>
      <c r="B10" s="167"/>
      <c r="C10" s="167"/>
      <c r="D10" s="167"/>
      <c r="E10" s="167"/>
      <c r="F10" s="167"/>
      <c r="G10" s="167"/>
      <c r="H10" s="167"/>
      <c r="I10" s="166"/>
      <c r="J10" s="90"/>
      <c r="K10" s="90"/>
      <c r="L10" s="90"/>
      <c r="M10" s="90"/>
      <c r="N10" s="11"/>
      <c r="O10" s="10"/>
      <c r="P10" s="44" t="s">
        <v>647</v>
      </c>
      <c r="Q10" s="7" t="s">
        <v>104</v>
      </c>
      <c r="R10" s="44">
        <v>6</v>
      </c>
      <c r="S10" s="10"/>
    </row>
    <row r="11" spans="1:19" s="9" customFormat="1" ht="24" customHeight="1" x14ac:dyDescent="0.25">
      <c r="A11" s="166" t="str">
        <f t="shared" si="0"/>
        <v xml:space="preserve"> </v>
      </c>
      <c r="B11" s="167"/>
      <c r="C11" s="167"/>
      <c r="D11" s="167"/>
      <c r="E11" s="167"/>
      <c r="F11" s="167"/>
      <c r="G11" s="167"/>
      <c r="H11" s="167"/>
      <c r="I11" s="166"/>
      <c r="J11" s="90"/>
      <c r="K11" s="90"/>
      <c r="L11" s="90"/>
      <c r="M11" s="90"/>
      <c r="N11" s="13"/>
      <c r="O11" s="10"/>
      <c r="P11" s="48" t="s">
        <v>68</v>
      </c>
      <c r="Q11" s="7" t="s">
        <v>137</v>
      </c>
      <c r="R11" s="44">
        <v>7</v>
      </c>
      <c r="S11" s="10"/>
    </row>
    <row r="12" spans="1:19" s="9" customFormat="1" ht="24" customHeight="1" x14ac:dyDescent="0.25">
      <c r="A12" s="166" t="str">
        <f t="shared" si="0"/>
        <v xml:space="preserve"> </v>
      </c>
      <c r="B12" s="167"/>
      <c r="C12" s="167"/>
      <c r="D12" s="167"/>
      <c r="E12" s="167"/>
      <c r="F12" s="167"/>
      <c r="G12" s="167"/>
      <c r="H12" s="167"/>
      <c r="I12" s="166"/>
      <c r="J12" s="90"/>
      <c r="K12" s="90"/>
      <c r="L12" s="90"/>
      <c r="M12" s="90"/>
      <c r="N12" s="11"/>
      <c r="O12" s="10"/>
      <c r="P12" s="59" t="s">
        <v>662</v>
      </c>
      <c r="Q12" s="7" t="s">
        <v>132</v>
      </c>
      <c r="R12" s="44">
        <v>8</v>
      </c>
      <c r="S12" s="10"/>
    </row>
    <row r="13" spans="1:19" s="9" customFormat="1" ht="24" customHeight="1" x14ac:dyDescent="0.25">
      <c r="A13" s="166" t="str">
        <f t="shared" si="0"/>
        <v xml:space="preserve"> </v>
      </c>
      <c r="B13" s="167"/>
      <c r="C13" s="167"/>
      <c r="D13" s="167"/>
      <c r="E13" s="167"/>
      <c r="F13" s="167"/>
      <c r="G13" s="167"/>
      <c r="H13" s="167"/>
      <c r="I13" s="166"/>
      <c r="J13" s="90"/>
      <c r="K13" s="90"/>
      <c r="L13" s="90"/>
      <c r="M13" s="90"/>
      <c r="N13" s="11"/>
      <c r="O13" s="10"/>
      <c r="P13" s="48" t="s">
        <v>642</v>
      </c>
      <c r="Q13" s="44" t="s">
        <v>151</v>
      </c>
      <c r="R13" s="44">
        <v>9</v>
      </c>
      <c r="S13" s="10"/>
    </row>
    <row r="14" spans="1:19" s="9" customFormat="1" ht="24" customHeight="1" x14ac:dyDescent="0.25">
      <c r="A14" s="166" t="str">
        <f t="shared" si="0"/>
        <v xml:space="preserve"> </v>
      </c>
      <c r="B14" s="167"/>
      <c r="C14" s="167"/>
      <c r="D14" s="167"/>
      <c r="E14" s="167"/>
      <c r="F14" s="167"/>
      <c r="G14" s="167"/>
      <c r="H14" s="167"/>
      <c r="I14" s="166"/>
      <c r="J14" s="90"/>
      <c r="K14" s="90"/>
      <c r="L14" s="90"/>
      <c r="M14" s="90"/>
      <c r="N14" s="12"/>
      <c r="O14" s="10"/>
      <c r="P14" s="48" t="s">
        <v>25</v>
      </c>
      <c r="Q14" s="44" t="s">
        <v>150</v>
      </c>
      <c r="R14" s="44">
        <v>10</v>
      </c>
      <c r="S14" s="10"/>
    </row>
    <row r="15" spans="1:19" s="9" customFormat="1" ht="24" customHeight="1" x14ac:dyDescent="0.25">
      <c r="A15" s="166" t="str">
        <f t="shared" si="0"/>
        <v xml:space="preserve"> </v>
      </c>
      <c r="B15" s="167"/>
      <c r="C15" s="167"/>
      <c r="D15" s="167"/>
      <c r="E15" s="167"/>
      <c r="F15" s="167"/>
      <c r="G15" s="167"/>
      <c r="H15" s="167"/>
      <c r="I15" s="166"/>
      <c r="J15" s="90"/>
      <c r="K15" s="90"/>
      <c r="L15" s="90"/>
      <c r="M15" s="90"/>
      <c r="N15" s="11"/>
      <c r="O15" s="10"/>
      <c r="P15" s="48" t="s">
        <v>655</v>
      </c>
      <c r="Q15" s="44" t="s">
        <v>656</v>
      </c>
      <c r="R15" s="44">
        <v>11</v>
      </c>
      <c r="S15" s="10"/>
    </row>
    <row r="16" spans="1:19" s="9" customFormat="1" ht="24" customHeight="1" x14ac:dyDescent="0.25">
      <c r="A16" s="166" t="str">
        <f t="shared" si="0"/>
        <v xml:space="preserve"> </v>
      </c>
      <c r="B16" s="167"/>
      <c r="C16" s="167"/>
      <c r="D16" s="167"/>
      <c r="E16" s="167"/>
      <c r="F16" s="167"/>
      <c r="G16" s="167"/>
      <c r="H16" s="167"/>
      <c r="I16" s="166"/>
      <c r="J16" s="90"/>
      <c r="K16" s="90"/>
      <c r="L16" s="90"/>
      <c r="M16" s="90"/>
      <c r="N16" s="11"/>
      <c r="O16" s="10"/>
      <c r="P16" s="48" t="s">
        <v>35</v>
      </c>
      <c r="Q16" s="7" t="s">
        <v>638</v>
      </c>
      <c r="R16" s="44">
        <v>12</v>
      </c>
      <c r="S16" s="10"/>
    </row>
    <row r="17" spans="1:19" s="9" customFormat="1" ht="24" customHeight="1" x14ac:dyDescent="0.25">
      <c r="A17" s="166" t="str">
        <f t="shared" si="0"/>
        <v xml:space="preserve"> </v>
      </c>
      <c r="B17" s="167"/>
      <c r="C17" s="167"/>
      <c r="D17" s="167"/>
      <c r="E17" s="167"/>
      <c r="F17" s="167"/>
      <c r="G17" s="167"/>
      <c r="H17" s="167"/>
      <c r="I17" s="166"/>
      <c r="J17" s="90"/>
      <c r="K17" s="90"/>
      <c r="L17" s="90"/>
      <c r="M17" s="90"/>
      <c r="N17" s="11"/>
      <c r="O17" s="10"/>
      <c r="P17" s="48" t="s">
        <v>37</v>
      </c>
      <c r="Q17" s="7" t="s">
        <v>155</v>
      </c>
      <c r="R17" s="44">
        <v>13</v>
      </c>
      <c r="S17" s="10"/>
    </row>
    <row r="18" spans="1:19" s="9" customFormat="1" ht="24" customHeight="1" x14ac:dyDescent="0.25">
      <c r="A18" s="166" t="str">
        <f t="shared" si="0"/>
        <v xml:space="preserve"> </v>
      </c>
      <c r="B18" s="167"/>
      <c r="C18" s="167"/>
      <c r="D18" s="167"/>
      <c r="E18" s="167"/>
      <c r="F18" s="167"/>
      <c r="G18" s="167"/>
      <c r="H18" s="167"/>
      <c r="I18" s="166"/>
      <c r="J18" s="90"/>
      <c r="K18" s="90"/>
      <c r="L18" s="90"/>
      <c r="M18" s="90"/>
      <c r="N18" s="11"/>
      <c r="O18" s="10"/>
      <c r="P18" s="48" t="s">
        <v>45</v>
      </c>
      <c r="Q18" s="7" t="s">
        <v>94</v>
      </c>
      <c r="R18" s="44">
        <v>14</v>
      </c>
      <c r="S18" s="10"/>
    </row>
    <row r="19" spans="1:19" s="9" customFormat="1" ht="24" customHeight="1" x14ac:dyDescent="0.25">
      <c r="A19" s="166" t="str">
        <f t="shared" si="0"/>
        <v xml:space="preserve"> </v>
      </c>
      <c r="B19" s="167"/>
      <c r="C19" s="167"/>
      <c r="D19" s="167"/>
      <c r="E19" s="167"/>
      <c r="F19" s="167"/>
      <c r="G19" s="167"/>
      <c r="H19" s="167"/>
      <c r="I19" s="166"/>
      <c r="J19" s="90"/>
      <c r="K19" s="90"/>
      <c r="L19" s="90"/>
      <c r="M19" s="90"/>
      <c r="N19" s="11"/>
      <c r="O19" s="10"/>
      <c r="P19" s="48" t="s">
        <v>46</v>
      </c>
      <c r="Q19" s="44" t="s">
        <v>95</v>
      </c>
      <c r="R19" s="44">
        <v>15</v>
      </c>
      <c r="S19" s="10"/>
    </row>
    <row r="20" spans="1:19" s="9" customFormat="1" ht="24" customHeight="1" x14ac:dyDescent="0.25">
      <c r="A20" s="166" t="str">
        <f t="shared" si="0"/>
        <v xml:space="preserve"> </v>
      </c>
      <c r="B20" s="167"/>
      <c r="C20" s="167"/>
      <c r="D20" s="167"/>
      <c r="E20" s="167"/>
      <c r="F20" s="167"/>
      <c r="G20" s="167"/>
      <c r="H20" s="167"/>
      <c r="I20" s="166"/>
      <c r="J20" s="90"/>
      <c r="K20" s="90"/>
      <c r="L20" s="90"/>
      <c r="M20" s="90"/>
      <c r="N20" s="11"/>
      <c r="O20" s="10"/>
      <c r="P20" s="48" t="s">
        <v>632</v>
      </c>
      <c r="Q20" s="44" t="s">
        <v>646</v>
      </c>
      <c r="R20" s="44">
        <v>16</v>
      </c>
      <c r="S20" s="10"/>
    </row>
    <row r="21" spans="1:19" s="9" customFormat="1" ht="24" customHeight="1" x14ac:dyDescent="0.25">
      <c r="A21" s="166" t="str">
        <f t="shared" si="0"/>
        <v xml:space="preserve"> </v>
      </c>
      <c r="B21" s="167"/>
      <c r="C21" s="167"/>
      <c r="D21" s="167"/>
      <c r="E21" s="167"/>
      <c r="F21" s="167"/>
      <c r="G21" s="167"/>
      <c r="H21" s="167"/>
      <c r="I21" s="166"/>
      <c r="J21" s="90"/>
      <c r="K21" s="90"/>
      <c r="L21" s="90"/>
      <c r="M21" s="90"/>
      <c r="N21" s="11"/>
      <c r="O21" s="10"/>
      <c r="P21" s="48" t="s">
        <v>55</v>
      </c>
      <c r="Q21" s="44" t="s">
        <v>115</v>
      </c>
      <c r="R21" s="44">
        <v>17</v>
      </c>
      <c r="S21" s="10"/>
    </row>
    <row r="22" spans="1:19" s="9" customFormat="1" ht="24" customHeight="1" x14ac:dyDescent="0.25">
      <c r="A22" s="166" t="str">
        <f t="shared" si="0"/>
        <v xml:space="preserve"> </v>
      </c>
      <c r="B22" s="167"/>
      <c r="C22" s="167"/>
      <c r="D22" s="167"/>
      <c r="E22" s="167"/>
      <c r="F22" s="167"/>
      <c r="G22" s="167"/>
      <c r="H22" s="167"/>
      <c r="I22" s="166"/>
      <c r="J22" s="90"/>
      <c r="K22" s="90"/>
      <c r="L22" s="90"/>
      <c r="M22" s="90"/>
      <c r="N22" s="11"/>
      <c r="O22" s="10"/>
      <c r="P22" s="48" t="s">
        <v>29</v>
      </c>
      <c r="Q22" s="44" t="s">
        <v>635</v>
      </c>
      <c r="R22" s="44">
        <v>18</v>
      </c>
      <c r="S22" s="10"/>
    </row>
    <row r="23" spans="1:19" s="9" customFormat="1" ht="24" customHeight="1" x14ac:dyDescent="0.25">
      <c r="A23" s="166" t="str">
        <f t="shared" si="0"/>
        <v xml:space="preserve"> </v>
      </c>
      <c r="B23" s="167"/>
      <c r="C23" s="167"/>
      <c r="D23" s="167"/>
      <c r="E23" s="167"/>
      <c r="F23" s="167"/>
      <c r="G23" s="167"/>
      <c r="H23" s="167"/>
      <c r="I23" s="166"/>
      <c r="J23" s="90"/>
      <c r="K23" s="90"/>
      <c r="L23" s="90"/>
      <c r="M23" s="90"/>
      <c r="N23" s="11"/>
      <c r="O23" s="10"/>
      <c r="P23" s="48" t="s">
        <v>613</v>
      </c>
      <c r="Q23" s="7" t="s">
        <v>159</v>
      </c>
      <c r="R23" s="44">
        <v>19</v>
      </c>
      <c r="S23" s="10"/>
    </row>
    <row r="24" spans="1:19" s="9" customFormat="1" ht="24" customHeight="1" x14ac:dyDescent="0.25">
      <c r="A24" s="166" t="str">
        <f t="shared" si="0"/>
        <v xml:space="preserve"> </v>
      </c>
      <c r="B24" s="167"/>
      <c r="C24" s="167"/>
      <c r="D24" s="167"/>
      <c r="E24" s="167"/>
      <c r="F24" s="167"/>
      <c r="G24" s="167"/>
      <c r="H24" s="167"/>
      <c r="I24" s="166"/>
      <c r="J24" s="90"/>
      <c r="K24" s="90"/>
      <c r="L24" s="90"/>
      <c r="M24" s="90"/>
      <c r="N24" s="11"/>
      <c r="O24" s="10"/>
      <c r="P24" s="48" t="s">
        <v>24</v>
      </c>
      <c r="Q24" s="44" t="s">
        <v>149</v>
      </c>
      <c r="R24" s="44">
        <v>20</v>
      </c>
      <c r="S24" s="10"/>
    </row>
    <row r="25" spans="1:19" s="9" customFormat="1" ht="24" customHeight="1" x14ac:dyDescent="0.25">
      <c r="A25" s="166" t="str">
        <f t="shared" si="0"/>
        <v xml:space="preserve"> </v>
      </c>
      <c r="B25" s="167"/>
      <c r="C25" s="167"/>
      <c r="D25" s="167"/>
      <c r="E25" s="167"/>
      <c r="F25" s="167"/>
      <c r="G25" s="167"/>
      <c r="H25" s="167"/>
      <c r="I25" s="166"/>
      <c r="J25" s="90"/>
      <c r="K25" s="90"/>
      <c r="L25" s="90"/>
      <c r="M25" s="90"/>
      <c r="N25" s="11"/>
      <c r="O25" s="10"/>
      <c r="P25" s="48" t="s">
        <v>23</v>
      </c>
      <c r="Q25" s="7" t="s">
        <v>148</v>
      </c>
      <c r="R25" s="44">
        <v>21</v>
      </c>
      <c r="S25" s="10"/>
    </row>
    <row r="26" spans="1:19" s="9" customFormat="1" ht="24" customHeight="1" x14ac:dyDescent="0.25">
      <c r="A26" s="166" t="str">
        <f t="shared" si="0"/>
        <v xml:space="preserve"> </v>
      </c>
      <c r="B26" s="167"/>
      <c r="C26" s="167"/>
      <c r="D26" s="167"/>
      <c r="E26" s="167"/>
      <c r="F26" s="167"/>
      <c r="G26" s="167"/>
      <c r="H26" s="167"/>
      <c r="I26" s="166"/>
      <c r="J26" s="90"/>
      <c r="K26" s="90"/>
      <c r="L26" s="90"/>
      <c r="M26" s="90"/>
      <c r="N26" s="11"/>
      <c r="O26" s="10"/>
      <c r="P26" s="48" t="s">
        <v>47</v>
      </c>
      <c r="Q26" s="44" t="s">
        <v>96</v>
      </c>
      <c r="R26" s="44">
        <v>22</v>
      </c>
      <c r="S26" s="10"/>
    </row>
    <row r="27" spans="1:19" s="9" customFormat="1" ht="24" customHeight="1" x14ac:dyDescent="0.25">
      <c r="A27" s="166" t="str">
        <f t="shared" si="0"/>
        <v xml:space="preserve"> </v>
      </c>
      <c r="B27" s="167"/>
      <c r="C27" s="167"/>
      <c r="D27" s="167"/>
      <c r="E27" s="167"/>
      <c r="F27" s="167"/>
      <c r="G27" s="167"/>
      <c r="H27" s="167"/>
      <c r="I27" s="166"/>
      <c r="J27" s="90"/>
      <c r="K27" s="90"/>
      <c r="L27" s="90"/>
      <c r="M27" s="90"/>
      <c r="N27" s="11"/>
      <c r="O27" s="10"/>
      <c r="P27" s="48" t="s">
        <v>634</v>
      </c>
      <c r="Q27" s="44" t="s">
        <v>153</v>
      </c>
      <c r="R27" s="44">
        <v>23</v>
      </c>
      <c r="S27" s="10"/>
    </row>
    <row r="28" spans="1:19" s="9" customFormat="1" ht="24" customHeight="1" x14ac:dyDescent="0.25">
      <c r="A28" s="166" t="str">
        <f t="shared" si="0"/>
        <v xml:space="preserve"> </v>
      </c>
      <c r="B28" s="167"/>
      <c r="C28" s="167"/>
      <c r="D28" s="167"/>
      <c r="E28" s="167"/>
      <c r="F28" s="167"/>
      <c r="G28" s="167"/>
      <c r="H28" s="167"/>
      <c r="I28" s="166"/>
      <c r="J28" s="90"/>
      <c r="K28" s="90"/>
      <c r="L28" s="90"/>
      <c r="M28" s="90"/>
      <c r="N28" s="11"/>
      <c r="O28" s="10"/>
      <c r="P28" s="48" t="s">
        <v>607</v>
      </c>
      <c r="Q28" s="44" t="s">
        <v>101</v>
      </c>
      <c r="R28" s="44">
        <v>24</v>
      </c>
      <c r="S28" s="10"/>
    </row>
    <row r="29" spans="1:19" s="9" customFormat="1" ht="24" customHeight="1" x14ac:dyDescent="0.25">
      <c r="A29" s="166" t="str">
        <f t="shared" si="0"/>
        <v xml:space="preserve"> </v>
      </c>
      <c r="B29" s="167"/>
      <c r="C29" s="167"/>
      <c r="D29" s="167"/>
      <c r="E29" s="167"/>
      <c r="F29" s="167"/>
      <c r="G29" s="167"/>
      <c r="H29" s="167"/>
      <c r="I29" s="166"/>
      <c r="J29" s="90"/>
      <c r="K29" s="90"/>
      <c r="L29" s="90"/>
      <c r="M29" s="90"/>
      <c r="N29" s="11"/>
      <c r="O29" s="10"/>
      <c r="P29" s="48" t="s">
        <v>610</v>
      </c>
      <c r="Q29" s="7" t="s">
        <v>146</v>
      </c>
      <c r="R29" s="44">
        <v>25</v>
      </c>
      <c r="S29" s="10"/>
    </row>
    <row r="30" spans="1:19" s="9" customFormat="1" ht="24" customHeight="1" x14ac:dyDescent="0.25">
      <c r="A30" s="166" t="str">
        <f t="shared" si="0"/>
        <v xml:space="preserve"> </v>
      </c>
      <c r="B30" s="167"/>
      <c r="C30" s="167"/>
      <c r="D30" s="167"/>
      <c r="E30" s="167"/>
      <c r="F30" s="167"/>
      <c r="G30" s="167"/>
      <c r="H30" s="167"/>
      <c r="I30" s="166"/>
      <c r="J30" s="90"/>
      <c r="K30" s="90"/>
      <c r="L30" s="90"/>
      <c r="M30" s="90"/>
      <c r="N30" s="11"/>
      <c r="O30" s="10"/>
      <c r="P30" s="48" t="s">
        <v>28</v>
      </c>
      <c r="Q30" s="44" t="s">
        <v>154</v>
      </c>
      <c r="R30" s="44">
        <v>26</v>
      </c>
      <c r="S30" s="10"/>
    </row>
    <row r="31" spans="1:19" s="9" customFormat="1" ht="24" customHeight="1" x14ac:dyDescent="0.25">
      <c r="A31" s="166" t="str">
        <f t="shared" si="0"/>
        <v xml:space="preserve"> </v>
      </c>
      <c r="B31" s="167"/>
      <c r="C31" s="167"/>
      <c r="D31" s="167"/>
      <c r="E31" s="167"/>
      <c r="F31" s="167"/>
      <c r="G31" s="167"/>
      <c r="H31" s="167"/>
      <c r="I31" s="166"/>
      <c r="J31" s="90"/>
      <c r="K31" s="90"/>
      <c r="L31" s="90"/>
      <c r="M31" s="90"/>
      <c r="N31" s="11"/>
      <c r="O31" s="10"/>
      <c r="P31" s="48" t="s">
        <v>33</v>
      </c>
      <c r="Q31" s="44" t="s">
        <v>163</v>
      </c>
      <c r="R31" s="44">
        <v>27</v>
      </c>
      <c r="S31" s="10"/>
    </row>
    <row r="32" spans="1:19" s="9" customFormat="1" ht="24" customHeight="1" x14ac:dyDescent="0.25">
      <c r="A32" s="166" t="str">
        <f t="shared" si="0"/>
        <v xml:space="preserve"> </v>
      </c>
      <c r="B32" s="167"/>
      <c r="C32" s="167"/>
      <c r="D32" s="167"/>
      <c r="E32" s="167"/>
      <c r="F32" s="167"/>
      <c r="G32" s="167"/>
      <c r="H32" s="167"/>
      <c r="I32" s="166"/>
      <c r="J32" s="90"/>
      <c r="K32" s="90"/>
      <c r="L32" s="90"/>
      <c r="M32" s="90"/>
      <c r="N32" s="11"/>
      <c r="O32" s="10"/>
      <c r="P32" s="48" t="s">
        <v>62</v>
      </c>
      <c r="Q32" s="7" t="s">
        <v>125</v>
      </c>
      <c r="R32" s="44">
        <v>28</v>
      </c>
      <c r="S32" s="10"/>
    </row>
    <row r="33" spans="1:19" s="9" customFormat="1" ht="24" customHeight="1" x14ac:dyDescent="0.25">
      <c r="A33" s="166" t="str">
        <f t="shared" si="0"/>
        <v xml:space="preserve"> </v>
      </c>
      <c r="B33" s="167"/>
      <c r="C33" s="167"/>
      <c r="D33" s="167"/>
      <c r="E33" s="167"/>
      <c r="F33" s="167"/>
      <c r="G33" s="167"/>
      <c r="H33" s="167"/>
      <c r="I33" s="166"/>
      <c r="J33" s="90"/>
      <c r="K33" s="90"/>
      <c r="L33" s="90"/>
      <c r="M33" s="90"/>
      <c r="N33" s="11"/>
      <c r="O33" s="10"/>
      <c r="P33" s="48" t="s">
        <v>30</v>
      </c>
      <c r="Q33" s="44" t="s">
        <v>156</v>
      </c>
      <c r="R33" s="44">
        <v>29</v>
      </c>
      <c r="S33" s="10"/>
    </row>
    <row r="34" spans="1:19" s="9" customFormat="1" ht="24" customHeight="1" x14ac:dyDescent="0.25">
      <c r="A34" s="166" t="str">
        <f t="shared" si="0"/>
        <v xml:space="preserve"> </v>
      </c>
      <c r="B34" s="167"/>
      <c r="C34" s="167"/>
      <c r="D34" s="167"/>
      <c r="E34" s="167"/>
      <c r="F34" s="167"/>
      <c r="G34" s="167"/>
      <c r="H34" s="167"/>
      <c r="I34" s="166"/>
      <c r="J34" s="90"/>
      <c r="K34" s="90"/>
      <c r="L34" s="90"/>
      <c r="M34" s="90"/>
      <c r="N34" s="11"/>
      <c r="O34" s="10"/>
      <c r="P34" s="48" t="s">
        <v>34</v>
      </c>
      <c r="Q34" s="44" t="s">
        <v>164</v>
      </c>
      <c r="R34" s="44">
        <v>30</v>
      </c>
      <c r="S34" s="10"/>
    </row>
    <row r="35" spans="1:19" s="9" customFormat="1" ht="24" customHeight="1" x14ac:dyDescent="0.25">
      <c r="A35" s="166" t="str">
        <f t="shared" si="0"/>
        <v xml:space="preserve"> </v>
      </c>
      <c r="B35" s="167"/>
      <c r="C35" s="167"/>
      <c r="D35" s="167"/>
      <c r="E35" s="167"/>
      <c r="F35" s="167"/>
      <c r="G35" s="167"/>
      <c r="H35" s="167"/>
      <c r="I35" s="166"/>
      <c r="J35" s="90"/>
      <c r="K35" s="90"/>
      <c r="L35" s="90"/>
      <c r="M35" s="90"/>
      <c r="N35" s="11"/>
      <c r="O35" s="10"/>
      <c r="P35" s="48" t="s">
        <v>53</v>
      </c>
      <c r="Q35" s="44" t="s">
        <v>111</v>
      </c>
      <c r="R35" s="44">
        <v>31</v>
      </c>
      <c r="S35" s="10"/>
    </row>
    <row r="36" spans="1:19" s="9" customFormat="1" ht="24" customHeight="1" x14ac:dyDescent="0.25">
      <c r="A36" s="166" t="str">
        <f t="shared" si="0"/>
        <v xml:space="preserve"> </v>
      </c>
      <c r="B36" s="167"/>
      <c r="C36" s="167"/>
      <c r="D36" s="167"/>
      <c r="E36" s="167"/>
      <c r="F36" s="167"/>
      <c r="G36" s="167"/>
      <c r="H36" s="167"/>
      <c r="I36" s="166"/>
      <c r="J36" s="90"/>
      <c r="K36" s="90"/>
      <c r="L36" s="90"/>
      <c r="M36" s="90"/>
      <c r="N36" s="11"/>
      <c r="O36" s="10"/>
      <c r="P36" s="48" t="s">
        <v>32</v>
      </c>
      <c r="Q36" s="7" t="s">
        <v>161</v>
      </c>
      <c r="R36" s="44">
        <v>32</v>
      </c>
      <c r="S36" s="10"/>
    </row>
    <row r="37" spans="1:19" s="9" customFormat="1" ht="24" customHeight="1" x14ac:dyDescent="0.25">
      <c r="A37" s="166" t="str">
        <f t="shared" si="0"/>
        <v xml:space="preserve"> </v>
      </c>
      <c r="B37" s="167"/>
      <c r="C37" s="167"/>
      <c r="D37" s="167"/>
      <c r="E37" s="167"/>
      <c r="F37" s="167"/>
      <c r="G37" s="167"/>
      <c r="H37" s="167"/>
      <c r="I37" s="166"/>
      <c r="J37" s="90"/>
      <c r="K37" s="90"/>
      <c r="L37" s="90"/>
      <c r="M37" s="90"/>
      <c r="N37" s="11"/>
      <c r="O37" s="10"/>
      <c r="P37" s="48" t="s">
        <v>27</v>
      </c>
      <c r="Q37" s="44" t="s">
        <v>639</v>
      </c>
      <c r="R37" s="44">
        <v>33</v>
      </c>
      <c r="S37" s="10"/>
    </row>
    <row r="38" spans="1:19" s="9" customFormat="1" ht="24" customHeight="1" x14ac:dyDescent="0.25">
      <c r="A38" s="166" t="str">
        <f t="shared" si="0"/>
        <v xml:space="preserve"> </v>
      </c>
      <c r="B38" s="167"/>
      <c r="C38" s="167"/>
      <c r="D38" s="167"/>
      <c r="E38" s="167"/>
      <c r="F38" s="167"/>
      <c r="G38" s="167"/>
      <c r="H38" s="167"/>
      <c r="I38" s="166"/>
      <c r="J38" s="90"/>
      <c r="K38" s="90"/>
      <c r="L38" s="90"/>
      <c r="M38" s="90"/>
      <c r="N38" s="11"/>
      <c r="O38" s="10"/>
      <c r="P38" s="48" t="s">
        <v>21</v>
      </c>
      <c r="Q38" s="7" t="s">
        <v>143</v>
      </c>
      <c r="R38" s="44">
        <v>34</v>
      </c>
      <c r="S38" s="10"/>
    </row>
    <row r="39" spans="1:19" s="9" customFormat="1" ht="24" customHeight="1" x14ac:dyDescent="0.25">
      <c r="A39" s="166" t="str">
        <f t="shared" si="0"/>
        <v xml:space="preserve"> </v>
      </c>
      <c r="B39" s="167"/>
      <c r="C39" s="167"/>
      <c r="D39" s="167"/>
      <c r="E39" s="167"/>
      <c r="F39" s="167"/>
      <c r="G39" s="167"/>
      <c r="H39" s="167"/>
      <c r="I39" s="166"/>
      <c r="J39" s="90"/>
      <c r="K39" s="90"/>
      <c r="L39" s="90"/>
      <c r="M39" s="90"/>
      <c r="N39" s="11"/>
      <c r="O39" s="10"/>
      <c r="P39" s="48" t="s">
        <v>59</v>
      </c>
      <c r="Q39" s="44" t="s">
        <v>122</v>
      </c>
      <c r="R39" s="44">
        <v>35</v>
      </c>
      <c r="S39" s="10"/>
    </row>
    <row r="40" spans="1:19" s="9" customFormat="1" ht="24" customHeight="1" x14ac:dyDescent="0.25">
      <c r="A40" s="166" t="str">
        <f t="shared" si="0"/>
        <v xml:space="preserve"> </v>
      </c>
      <c r="B40" s="167"/>
      <c r="C40" s="167"/>
      <c r="D40" s="167"/>
      <c r="E40" s="167"/>
      <c r="F40" s="167"/>
      <c r="G40" s="167"/>
      <c r="H40" s="167"/>
      <c r="I40" s="166"/>
      <c r="J40" s="90"/>
      <c r="K40" s="90"/>
      <c r="L40" s="90"/>
      <c r="M40" s="90"/>
      <c r="N40" s="11"/>
      <c r="O40" s="10"/>
      <c r="P40" s="48" t="s">
        <v>19</v>
      </c>
      <c r="Q40" s="7" t="s">
        <v>141</v>
      </c>
      <c r="R40" s="44">
        <v>36</v>
      </c>
      <c r="S40" s="10"/>
    </row>
    <row r="41" spans="1:19" s="9" customFormat="1" ht="24" customHeight="1" x14ac:dyDescent="0.25">
      <c r="A41" s="166" t="str">
        <f t="shared" si="0"/>
        <v xml:space="preserve"> </v>
      </c>
      <c r="B41" s="167"/>
      <c r="C41" s="167"/>
      <c r="D41" s="167"/>
      <c r="E41" s="167"/>
      <c r="F41" s="167"/>
      <c r="G41" s="167"/>
      <c r="H41" s="167"/>
      <c r="I41" s="166"/>
      <c r="J41" s="90"/>
      <c r="K41" s="90"/>
      <c r="L41" s="90"/>
      <c r="M41" s="90"/>
      <c r="N41" s="11"/>
      <c r="O41" s="10"/>
      <c r="P41" s="48" t="s">
        <v>50</v>
      </c>
      <c r="Q41" s="44" t="s">
        <v>107</v>
      </c>
      <c r="R41" s="44">
        <v>37</v>
      </c>
      <c r="S41" s="10"/>
    </row>
    <row r="42" spans="1:19" s="9" customFormat="1" ht="24" customHeight="1" x14ac:dyDescent="0.25">
      <c r="A42" s="166" t="str">
        <f t="shared" si="0"/>
        <v xml:space="preserve"> </v>
      </c>
      <c r="B42" s="167"/>
      <c r="C42" s="167"/>
      <c r="D42" s="167"/>
      <c r="E42" s="167"/>
      <c r="F42" s="167"/>
      <c r="G42" s="167"/>
      <c r="H42" s="167"/>
      <c r="I42" s="166"/>
      <c r="J42" s="90"/>
      <c r="K42" s="90"/>
      <c r="L42" s="90"/>
      <c r="M42" s="90"/>
      <c r="N42" s="11"/>
      <c r="O42" s="10"/>
      <c r="P42" s="48" t="s">
        <v>36</v>
      </c>
      <c r="Q42" s="44" t="s">
        <v>157</v>
      </c>
      <c r="R42" s="44">
        <v>38</v>
      </c>
      <c r="S42" s="10"/>
    </row>
    <row r="43" spans="1:19" s="9" customFormat="1" ht="24" customHeight="1" x14ac:dyDescent="0.25">
      <c r="A43" s="166" t="str">
        <f t="shared" si="0"/>
        <v xml:space="preserve"> </v>
      </c>
      <c r="B43" s="167"/>
      <c r="C43" s="167"/>
      <c r="D43" s="167"/>
      <c r="E43" s="167"/>
      <c r="F43" s="167"/>
      <c r="G43" s="167"/>
      <c r="H43" s="167"/>
      <c r="I43" s="166"/>
      <c r="J43" s="90"/>
      <c r="K43" s="90"/>
      <c r="L43" s="90"/>
      <c r="M43" s="90"/>
      <c r="N43" s="11"/>
      <c r="O43" s="10"/>
      <c r="P43" s="48" t="s">
        <v>165</v>
      </c>
      <c r="Q43" s="44" t="s">
        <v>163</v>
      </c>
      <c r="R43" s="44">
        <v>39</v>
      </c>
      <c r="S43" s="10"/>
    </row>
    <row r="44" spans="1:19" s="9" customFormat="1" ht="24" customHeight="1" x14ac:dyDescent="0.25">
      <c r="A44" s="166" t="str">
        <f t="shared" si="0"/>
        <v xml:space="preserve"> </v>
      </c>
      <c r="B44" s="167"/>
      <c r="C44" s="167"/>
      <c r="D44" s="167"/>
      <c r="E44" s="167"/>
      <c r="F44" s="167"/>
      <c r="G44" s="167"/>
      <c r="H44" s="167"/>
      <c r="I44" s="166"/>
      <c r="J44" s="90"/>
      <c r="K44" s="90"/>
      <c r="L44" s="90"/>
      <c r="M44" s="90"/>
      <c r="N44" s="11"/>
      <c r="O44" s="10"/>
      <c r="P44" s="48" t="s">
        <v>158</v>
      </c>
      <c r="Q44" s="7" t="s">
        <v>633</v>
      </c>
      <c r="R44" s="44">
        <v>40</v>
      </c>
      <c r="S44" s="10"/>
    </row>
    <row r="45" spans="1:19" s="9" customFormat="1" ht="24" customHeight="1" x14ac:dyDescent="0.25">
      <c r="A45" s="166" t="str">
        <f t="shared" si="0"/>
        <v xml:space="preserve"> </v>
      </c>
      <c r="B45" s="167"/>
      <c r="C45" s="167"/>
      <c r="D45" s="167"/>
      <c r="E45" s="167"/>
      <c r="F45" s="167"/>
      <c r="G45" s="167"/>
      <c r="H45" s="167"/>
      <c r="I45" s="166"/>
      <c r="J45" s="90"/>
      <c r="K45" s="90"/>
      <c r="L45" s="90"/>
      <c r="M45" s="90"/>
      <c r="N45" s="11"/>
      <c r="O45" s="10"/>
      <c r="P45" s="48" t="s">
        <v>145</v>
      </c>
      <c r="Q45" s="44" t="s">
        <v>144</v>
      </c>
      <c r="R45" s="44">
        <v>41</v>
      </c>
      <c r="S45" s="10"/>
    </row>
    <row r="46" spans="1:19" s="9" customFormat="1" ht="24" customHeight="1" x14ac:dyDescent="0.25">
      <c r="A46" s="166" t="str">
        <f t="shared" si="0"/>
        <v xml:space="preserve"> </v>
      </c>
      <c r="B46" s="167"/>
      <c r="C46" s="167"/>
      <c r="D46" s="167"/>
      <c r="E46" s="167"/>
      <c r="F46" s="167"/>
      <c r="G46" s="167"/>
      <c r="H46" s="167"/>
      <c r="I46" s="166"/>
      <c r="J46" s="90"/>
      <c r="K46" s="90"/>
      <c r="L46" s="90"/>
      <c r="M46" s="90"/>
      <c r="N46" s="11"/>
      <c r="O46" s="10"/>
      <c r="P46" s="48" t="s">
        <v>60</v>
      </c>
      <c r="Q46" s="7" t="s">
        <v>123</v>
      </c>
      <c r="R46" s="44">
        <v>42</v>
      </c>
      <c r="S46" s="10"/>
    </row>
    <row r="47" spans="1:19" s="9" customFormat="1" ht="24" customHeight="1" x14ac:dyDescent="0.25">
      <c r="A47" s="166" t="str">
        <f t="shared" si="0"/>
        <v xml:space="preserve"> </v>
      </c>
      <c r="B47" s="167"/>
      <c r="C47" s="167"/>
      <c r="D47" s="167"/>
      <c r="E47" s="167"/>
      <c r="F47" s="167"/>
      <c r="G47" s="167"/>
      <c r="H47" s="167"/>
      <c r="I47" s="166"/>
      <c r="J47" s="90"/>
      <c r="K47" s="90"/>
      <c r="L47" s="90"/>
      <c r="M47" s="90"/>
      <c r="N47" s="11"/>
      <c r="O47" s="10"/>
      <c r="P47" s="48" t="s">
        <v>645</v>
      </c>
      <c r="Q47" s="7" t="s">
        <v>660</v>
      </c>
      <c r="R47" s="44">
        <v>43</v>
      </c>
      <c r="S47" s="10"/>
    </row>
    <row r="48" spans="1:19" s="9" customFormat="1" ht="24" customHeight="1" x14ac:dyDescent="0.25">
      <c r="A48" s="166" t="str">
        <f t="shared" si="0"/>
        <v xml:space="preserve"> </v>
      </c>
      <c r="B48" s="167"/>
      <c r="C48" s="167"/>
      <c r="D48" s="167"/>
      <c r="E48" s="167"/>
      <c r="F48" s="167"/>
      <c r="G48" s="167"/>
      <c r="H48" s="167"/>
      <c r="I48" s="166"/>
      <c r="J48" s="90"/>
      <c r="K48" s="90"/>
      <c r="L48" s="90"/>
      <c r="M48" s="90"/>
      <c r="N48" s="11"/>
      <c r="O48" s="10"/>
      <c r="P48" s="48" t="s">
        <v>18</v>
      </c>
      <c r="Q48" s="7" t="s">
        <v>140</v>
      </c>
      <c r="R48" s="44">
        <v>44</v>
      </c>
      <c r="S48" s="10"/>
    </row>
    <row r="49" spans="1:19" s="9" customFormat="1" ht="24" customHeight="1" x14ac:dyDescent="0.25">
      <c r="A49" s="166" t="str">
        <f t="shared" si="0"/>
        <v xml:space="preserve"> </v>
      </c>
      <c r="B49" s="167"/>
      <c r="C49" s="167"/>
      <c r="D49" s="167"/>
      <c r="E49" s="167"/>
      <c r="F49" s="167"/>
      <c r="G49" s="167"/>
      <c r="H49" s="167"/>
      <c r="I49" s="166"/>
      <c r="J49" s="90"/>
      <c r="K49" s="90"/>
      <c r="L49" s="90"/>
      <c r="M49" s="90"/>
      <c r="N49" s="11"/>
      <c r="O49" s="10"/>
      <c r="P49" s="48" t="s">
        <v>48</v>
      </c>
      <c r="Q49" s="44" t="s">
        <v>166</v>
      </c>
      <c r="R49" s="44">
        <v>45</v>
      </c>
      <c r="S49" s="10"/>
    </row>
    <row r="50" spans="1:19" s="156" customFormat="1" ht="24" customHeight="1" x14ac:dyDescent="0.25">
      <c r="A50" s="166" t="str">
        <f t="shared" si="0"/>
        <v xml:space="preserve"> </v>
      </c>
      <c r="B50" s="167"/>
      <c r="C50" s="167"/>
      <c r="D50" s="167"/>
      <c r="E50" s="167"/>
      <c r="F50" s="167"/>
      <c r="G50" s="167"/>
      <c r="H50" s="167"/>
      <c r="I50" s="166"/>
      <c r="J50" s="90"/>
      <c r="K50" s="90"/>
      <c r="L50" s="90"/>
      <c r="M50" s="90"/>
      <c r="N50" s="11"/>
      <c r="O50" s="10"/>
      <c r="P50" s="48" t="s">
        <v>61</v>
      </c>
      <c r="Q50" s="44" t="s">
        <v>124</v>
      </c>
      <c r="R50" s="44">
        <v>46</v>
      </c>
      <c r="S50" s="10"/>
    </row>
    <row r="51" spans="1:19" s="156" customFormat="1" ht="24" customHeight="1" x14ac:dyDescent="0.25">
      <c r="A51" s="166" t="str">
        <f t="shared" si="0"/>
        <v xml:space="preserve"> </v>
      </c>
      <c r="B51" s="167"/>
      <c r="C51" s="167"/>
      <c r="D51" s="167"/>
      <c r="E51" s="167"/>
      <c r="F51" s="167"/>
      <c r="G51" s="167"/>
      <c r="H51" s="167"/>
      <c r="I51" s="166"/>
      <c r="J51" s="90"/>
      <c r="K51" s="90"/>
      <c r="L51" s="90"/>
      <c r="M51" s="90"/>
      <c r="N51" s="11"/>
      <c r="O51" s="10"/>
      <c r="P51" s="48" t="s">
        <v>98</v>
      </c>
      <c r="Q51" s="44" t="s">
        <v>97</v>
      </c>
      <c r="R51" s="44">
        <v>47</v>
      </c>
      <c r="S51" s="10"/>
    </row>
    <row r="52" spans="1:19" s="156" customFormat="1" ht="24" customHeight="1" x14ac:dyDescent="0.25">
      <c r="A52" s="166" t="str">
        <f t="shared" si="0"/>
        <v xml:space="preserve"> </v>
      </c>
      <c r="B52" s="167"/>
      <c r="C52" s="167"/>
      <c r="D52" s="167"/>
      <c r="E52" s="167"/>
      <c r="F52" s="167"/>
      <c r="G52" s="167"/>
      <c r="H52" s="167"/>
      <c r="I52" s="166"/>
      <c r="J52" s="90"/>
      <c r="K52" s="90"/>
      <c r="L52" s="90"/>
      <c r="M52" s="90"/>
      <c r="N52" s="11"/>
      <c r="O52" s="10"/>
      <c r="P52" s="48" t="s">
        <v>611</v>
      </c>
      <c r="Q52" s="7" t="s">
        <v>160</v>
      </c>
      <c r="R52" s="44">
        <v>48</v>
      </c>
      <c r="S52" s="10"/>
    </row>
    <row r="53" spans="1:19" s="156" customFormat="1" ht="24" customHeight="1" x14ac:dyDescent="0.25">
      <c r="A53" s="166" t="str">
        <f t="shared" si="0"/>
        <v xml:space="preserve"> </v>
      </c>
      <c r="B53" s="167"/>
      <c r="C53" s="167"/>
      <c r="D53" s="167"/>
      <c r="E53" s="167"/>
      <c r="F53" s="167"/>
      <c r="G53" s="167"/>
      <c r="H53" s="167"/>
      <c r="I53" s="166"/>
      <c r="J53" s="90"/>
      <c r="K53" s="90"/>
      <c r="L53" s="90"/>
      <c r="M53" s="90"/>
      <c r="N53" s="11"/>
      <c r="O53" s="10"/>
      <c r="P53" s="48" t="s">
        <v>17</v>
      </c>
      <c r="Q53" s="7" t="s">
        <v>139</v>
      </c>
      <c r="R53" s="44">
        <v>49</v>
      </c>
      <c r="S53" s="10"/>
    </row>
    <row r="54" spans="1:19" s="156" customFormat="1" ht="24" customHeight="1" x14ac:dyDescent="0.25">
      <c r="A54" s="166" t="str">
        <f t="shared" si="0"/>
        <v xml:space="preserve"> </v>
      </c>
      <c r="B54" s="167"/>
      <c r="C54" s="167"/>
      <c r="D54" s="167"/>
      <c r="E54" s="167"/>
      <c r="F54" s="167"/>
      <c r="G54" s="167"/>
      <c r="H54" s="167"/>
      <c r="I54" s="166"/>
      <c r="J54" s="90"/>
      <c r="K54" s="90"/>
      <c r="L54" s="90"/>
      <c r="M54" s="90"/>
      <c r="N54" s="11"/>
      <c r="O54" s="10"/>
      <c r="P54" s="48" t="s">
        <v>612</v>
      </c>
      <c r="Q54" s="7" t="s">
        <v>162</v>
      </c>
      <c r="R54" s="44">
        <v>50</v>
      </c>
      <c r="S54" s="10"/>
    </row>
    <row r="55" spans="1:19" s="156" customFormat="1" ht="24" customHeight="1" x14ac:dyDescent="0.25">
      <c r="A55" s="166" t="str">
        <f t="shared" si="0"/>
        <v xml:space="preserve"> </v>
      </c>
      <c r="B55" s="167"/>
      <c r="C55" s="167"/>
      <c r="D55" s="167"/>
      <c r="E55" s="167"/>
      <c r="F55" s="167"/>
      <c r="G55" s="167"/>
      <c r="H55" s="167"/>
      <c r="I55" s="166"/>
      <c r="J55" s="90"/>
      <c r="K55" s="90"/>
      <c r="L55" s="90"/>
      <c r="M55" s="90"/>
      <c r="N55" s="11"/>
      <c r="O55" s="10"/>
      <c r="P55" s="48" t="s">
        <v>39</v>
      </c>
      <c r="Q55" s="7" t="s">
        <v>82</v>
      </c>
      <c r="R55" s="44">
        <v>51</v>
      </c>
      <c r="S55" s="10"/>
    </row>
    <row r="56" spans="1:19" s="156" customFormat="1" ht="24" customHeight="1" x14ac:dyDescent="0.25">
      <c r="A56" s="166" t="str">
        <f t="shared" si="0"/>
        <v xml:space="preserve"> </v>
      </c>
      <c r="B56" s="167"/>
      <c r="C56" s="167"/>
      <c r="D56" s="167"/>
      <c r="E56" s="167"/>
      <c r="F56" s="167"/>
      <c r="G56" s="167"/>
      <c r="H56" s="167"/>
      <c r="I56" s="166"/>
      <c r="J56" s="90"/>
      <c r="K56" s="90"/>
      <c r="L56" s="90"/>
      <c r="M56" s="90"/>
      <c r="N56" s="11"/>
      <c r="O56" s="10"/>
      <c r="P56" s="48" t="s">
        <v>49</v>
      </c>
      <c r="Q56" s="7" t="s">
        <v>106</v>
      </c>
      <c r="R56" s="44">
        <v>52</v>
      </c>
      <c r="S56" s="10"/>
    </row>
    <row r="57" spans="1:19" s="156" customFormat="1" ht="24" customHeight="1" x14ac:dyDescent="0.25">
      <c r="A57" s="166" t="str">
        <f t="shared" si="0"/>
        <v xml:space="preserve"> </v>
      </c>
      <c r="B57" s="167"/>
      <c r="C57" s="167"/>
      <c r="D57" s="167"/>
      <c r="E57" s="167"/>
      <c r="F57" s="167"/>
      <c r="G57" s="167"/>
      <c r="H57" s="167"/>
      <c r="I57" s="166"/>
      <c r="J57" s="90"/>
      <c r="K57" s="90"/>
      <c r="L57" s="90"/>
      <c r="M57" s="90"/>
      <c r="N57" s="11"/>
      <c r="O57" s="10"/>
      <c r="P57" s="48" t="s">
        <v>63</v>
      </c>
      <c r="Q57" s="7" t="s">
        <v>127</v>
      </c>
      <c r="R57" s="44">
        <v>53</v>
      </c>
      <c r="S57" s="10"/>
    </row>
    <row r="58" spans="1:19" s="156" customFormat="1" ht="24" customHeight="1" x14ac:dyDescent="0.25">
      <c r="A58" s="166" t="str">
        <f t="shared" si="0"/>
        <v xml:space="preserve"> </v>
      </c>
      <c r="B58" s="167"/>
      <c r="C58" s="167"/>
      <c r="D58" s="167"/>
      <c r="E58" s="167"/>
      <c r="F58" s="167"/>
      <c r="G58" s="167"/>
      <c r="H58" s="167"/>
      <c r="I58" s="166"/>
      <c r="J58" s="90"/>
      <c r="K58" s="90"/>
      <c r="L58" s="90"/>
      <c r="M58" s="90"/>
      <c r="N58" s="11"/>
      <c r="O58" s="10"/>
      <c r="P58" s="48" t="s">
        <v>87</v>
      </c>
      <c r="Q58" s="7" t="s">
        <v>86</v>
      </c>
      <c r="R58" s="44">
        <v>54</v>
      </c>
      <c r="S58" s="10"/>
    </row>
    <row r="59" spans="1:19" s="156" customFormat="1" ht="24" customHeight="1" x14ac:dyDescent="0.25">
      <c r="A59" s="166" t="str">
        <f t="shared" si="0"/>
        <v xml:space="preserve"> </v>
      </c>
      <c r="B59" s="167"/>
      <c r="C59" s="167"/>
      <c r="D59" s="167"/>
      <c r="E59" s="167"/>
      <c r="F59" s="167"/>
      <c r="G59" s="167"/>
      <c r="H59" s="167"/>
      <c r="I59" s="166"/>
      <c r="J59" s="90"/>
      <c r="K59" s="90"/>
      <c r="L59" s="90"/>
      <c r="M59" s="90"/>
      <c r="N59" s="11"/>
      <c r="O59" s="10"/>
      <c r="P59" s="48" t="s">
        <v>643</v>
      </c>
      <c r="Q59" s="7" t="s">
        <v>116</v>
      </c>
      <c r="R59" s="44">
        <v>55</v>
      </c>
      <c r="S59" s="10"/>
    </row>
    <row r="60" spans="1:19" s="156" customFormat="1" ht="24" customHeight="1" x14ac:dyDescent="0.25">
      <c r="A60" s="166" t="str">
        <f t="shared" si="0"/>
        <v xml:space="preserve"> </v>
      </c>
      <c r="B60" s="167"/>
      <c r="C60" s="167"/>
      <c r="D60" s="167"/>
      <c r="E60" s="167"/>
      <c r="F60" s="167"/>
      <c r="G60" s="167"/>
      <c r="H60" s="167"/>
      <c r="I60" s="166"/>
      <c r="J60" s="90"/>
      <c r="K60" s="90"/>
      <c r="L60" s="90"/>
      <c r="M60" s="90"/>
      <c r="N60" s="11"/>
      <c r="O60" s="10"/>
      <c r="P60" s="48" t="s">
        <v>105</v>
      </c>
      <c r="Q60" s="7" t="s">
        <v>103</v>
      </c>
      <c r="R60" s="44">
        <v>56</v>
      </c>
      <c r="S60" s="10"/>
    </row>
    <row r="61" spans="1:19" s="156" customFormat="1" ht="24" customHeight="1" x14ac:dyDescent="0.25">
      <c r="A61" s="166" t="str">
        <f t="shared" si="0"/>
        <v xml:space="preserve"> </v>
      </c>
      <c r="B61" s="167"/>
      <c r="C61" s="167"/>
      <c r="D61" s="167"/>
      <c r="E61" s="167"/>
      <c r="F61" s="167"/>
      <c r="G61" s="167"/>
      <c r="H61" s="167"/>
      <c r="I61" s="166"/>
      <c r="J61" s="90"/>
      <c r="K61" s="90"/>
      <c r="L61" s="90"/>
      <c r="M61" s="90"/>
      <c r="N61" s="11"/>
      <c r="O61" s="10"/>
      <c r="P61" s="48" t="s">
        <v>135</v>
      </c>
      <c r="Q61" s="7" t="s">
        <v>131</v>
      </c>
      <c r="R61" s="44">
        <v>57</v>
      </c>
      <c r="S61" s="10"/>
    </row>
    <row r="62" spans="1:19" s="156" customFormat="1" ht="24" customHeight="1" x14ac:dyDescent="0.25">
      <c r="A62" s="166" t="str">
        <f t="shared" si="0"/>
        <v xml:space="preserve"> </v>
      </c>
      <c r="B62" s="167"/>
      <c r="C62" s="167"/>
      <c r="D62" s="167"/>
      <c r="E62" s="167"/>
      <c r="F62" s="167"/>
      <c r="G62" s="167"/>
      <c r="H62" s="167"/>
      <c r="I62" s="166"/>
      <c r="J62" s="90"/>
      <c r="K62" s="90"/>
      <c r="L62" s="90"/>
      <c r="M62" s="90"/>
      <c r="N62" s="11"/>
      <c r="O62" s="10"/>
      <c r="P62" s="48" t="s">
        <v>112</v>
      </c>
      <c r="Q62" s="7" t="s">
        <v>110</v>
      </c>
      <c r="R62" s="44">
        <v>58</v>
      </c>
      <c r="S62" s="10"/>
    </row>
    <row r="63" spans="1:19" s="156" customFormat="1" ht="24" customHeight="1" x14ac:dyDescent="0.25">
      <c r="A63" s="166" t="str">
        <f t="shared" si="0"/>
        <v xml:space="preserve"> </v>
      </c>
      <c r="B63" s="167"/>
      <c r="C63" s="167"/>
      <c r="D63" s="167"/>
      <c r="E63" s="167"/>
      <c r="F63" s="167"/>
      <c r="G63" s="167"/>
      <c r="H63" s="167"/>
      <c r="I63" s="166"/>
      <c r="J63" s="90"/>
      <c r="K63" s="90"/>
      <c r="L63" s="90"/>
      <c r="M63" s="90"/>
      <c r="N63" s="11"/>
      <c r="O63" s="10"/>
      <c r="P63" s="7" t="s">
        <v>644</v>
      </c>
      <c r="Q63" s="7" t="s">
        <v>126</v>
      </c>
      <c r="R63" s="44">
        <v>59</v>
      </c>
      <c r="S63" s="10"/>
    </row>
    <row r="64" spans="1:19" s="156" customFormat="1" ht="24" customHeight="1" x14ac:dyDescent="0.25">
      <c r="A64" s="166" t="str">
        <f t="shared" si="0"/>
        <v xml:space="preserve"> </v>
      </c>
      <c r="B64" s="167"/>
      <c r="C64" s="167"/>
      <c r="D64" s="167"/>
      <c r="E64" s="167"/>
      <c r="F64" s="167"/>
      <c r="G64" s="167"/>
      <c r="H64" s="167"/>
      <c r="I64" s="166"/>
      <c r="J64" s="90"/>
      <c r="K64" s="90"/>
      <c r="L64" s="90"/>
      <c r="M64" s="90"/>
      <c r="N64" s="11"/>
      <c r="O64" s="10"/>
      <c r="P64" s="48" t="s">
        <v>668</v>
      </c>
      <c r="Q64" s="7" t="s">
        <v>129</v>
      </c>
      <c r="R64" s="44">
        <v>60</v>
      </c>
      <c r="S64" s="10"/>
    </row>
    <row r="65" spans="1:19" s="156" customFormat="1" ht="24" customHeight="1" x14ac:dyDescent="0.25">
      <c r="A65" s="166" t="str">
        <f t="shared" si="0"/>
        <v xml:space="preserve"> </v>
      </c>
      <c r="B65" s="167"/>
      <c r="C65" s="167"/>
      <c r="D65" s="167"/>
      <c r="E65" s="167"/>
      <c r="F65" s="167"/>
      <c r="G65" s="167"/>
      <c r="H65" s="167"/>
      <c r="I65" s="166"/>
      <c r="J65" s="90"/>
      <c r="K65" s="90"/>
      <c r="L65" s="90"/>
      <c r="M65" s="90"/>
      <c r="N65" s="11"/>
      <c r="O65" s="10"/>
      <c r="P65" s="48" t="s">
        <v>102</v>
      </c>
      <c r="Q65" s="44" t="s">
        <v>100</v>
      </c>
      <c r="R65" s="44">
        <v>61</v>
      </c>
      <c r="S65" s="10"/>
    </row>
    <row r="66" spans="1:19" s="156" customFormat="1" ht="24" customHeight="1" x14ac:dyDescent="0.25">
      <c r="A66" s="166" t="str">
        <f t="shared" si="0"/>
        <v xml:space="preserve"> </v>
      </c>
      <c r="B66" s="167"/>
      <c r="C66" s="167"/>
      <c r="D66" s="167"/>
      <c r="E66" s="167"/>
      <c r="F66" s="167"/>
      <c r="G66" s="167"/>
      <c r="H66" s="167"/>
      <c r="I66" s="166"/>
      <c r="J66" s="90"/>
      <c r="K66" s="90"/>
      <c r="L66" s="90"/>
      <c r="M66" s="90"/>
      <c r="N66" s="11"/>
      <c r="O66" s="10"/>
      <c r="P66" s="48" t="s">
        <v>84</v>
      </c>
      <c r="Q66" s="7" t="s">
        <v>83</v>
      </c>
      <c r="R66" s="44">
        <v>62</v>
      </c>
      <c r="S66" s="10"/>
    </row>
    <row r="67" spans="1:19" s="156" customFormat="1" ht="24" customHeight="1" x14ac:dyDescent="0.25">
      <c r="A67" s="166" t="str">
        <f t="shared" si="0"/>
        <v xml:space="preserve"> </v>
      </c>
      <c r="B67" s="167"/>
      <c r="C67" s="167"/>
      <c r="D67" s="167"/>
      <c r="E67" s="167"/>
      <c r="F67" s="167"/>
      <c r="G67" s="167"/>
      <c r="H67" s="167"/>
      <c r="I67" s="166"/>
      <c r="J67" s="90"/>
      <c r="K67" s="90"/>
      <c r="L67" s="90"/>
      <c r="M67" s="90"/>
      <c r="N67" s="11"/>
      <c r="O67" s="10"/>
      <c r="P67" s="48" t="s">
        <v>26</v>
      </c>
      <c r="Q67" s="7" t="s">
        <v>152</v>
      </c>
      <c r="R67" s="44">
        <v>63</v>
      </c>
      <c r="S67" s="10"/>
    </row>
    <row r="68" spans="1:19" s="156" customFormat="1" ht="24" customHeight="1" x14ac:dyDescent="0.25">
      <c r="A68" s="166" t="str">
        <f t="shared" si="0"/>
        <v xml:space="preserve"> </v>
      </c>
      <c r="B68" s="167"/>
      <c r="C68" s="167"/>
      <c r="D68" s="167"/>
      <c r="E68" s="167"/>
      <c r="F68" s="167"/>
      <c r="G68" s="167"/>
      <c r="H68" s="167"/>
      <c r="I68" s="166"/>
      <c r="J68" s="90"/>
      <c r="K68" s="90"/>
      <c r="L68" s="90"/>
      <c r="M68" s="90"/>
      <c r="N68" s="11"/>
      <c r="O68" s="10"/>
      <c r="P68" s="48" t="s">
        <v>64</v>
      </c>
      <c r="Q68" s="7" t="s">
        <v>130</v>
      </c>
      <c r="R68" s="44">
        <v>64</v>
      </c>
      <c r="S68" s="10"/>
    </row>
    <row r="69" spans="1:19" s="156" customFormat="1" ht="24" customHeight="1" x14ac:dyDescent="0.25">
      <c r="A69" s="166" t="str">
        <f t="shared" si="0"/>
        <v xml:space="preserve"> </v>
      </c>
      <c r="B69" s="167"/>
      <c r="C69" s="167"/>
      <c r="D69" s="167"/>
      <c r="E69" s="167"/>
      <c r="F69" s="167"/>
      <c r="G69" s="167"/>
      <c r="H69" s="167"/>
      <c r="I69" s="166"/>
      <c r="J69" s="90"/>
      <c r="K69" s="90"/>
      <c r="L69" s="90"/>
      <c r="M69" s="90"/>
      <c r="N69" s="11"/>
      <c r="O69" s="10"/>
      <c r="P69" s="48" t="s">
        <v>40</v>
      </c>
      <c r="Q69" s="7" t="s">
        <v>85</v>
      </c>
      <c r="R69" s="44">
        <v>65</v>
      </c>
      <c r="S69" s="10"/>
    </row>
    <row r="70" spans="1:19" s="156" customFormat="1" ht="24" customHeight="1" x14ac:dyDescent="0.25">
      <c r="A70" s="166" t="str">
        <f t="shared" si="0"/>
        <v xml:space="preserve"> </v>
      </c>
      <c r="B70" s="167"/>
      <c r="C70" s="167"/>
      <c r="D70" s="167"/>
      <c r="E70" s="167"/>
      <c r="F70" s="167"/>
      <c r="G70" s="167"/>
      <c r="H70" s="167"/>
      <c r="I70" s="166"/>
      <c r="J70" s="90"/>
      <c r="K70" s="90"/>
      <c r="L70" s="90"/>
      <c r="M70" s="90"/>
      <c r="N70" s="11"/>
      <c r="O70" s="10"/>
      <c r="P70" s="48" t="s">
        <v>52</v>
      </c>
      <c r="Q70" s="7" t="s">
        <v>109</v>
      </c>
      <c r="R70" s="44">
        <v>66</v>
      </c>
      <c r="S70" s="10"/>
    </row>
    <row r="71" spans="1:19" s="156" customFormat="1" ht="24" customHeight="1" x14ac:dyDescent="0.25">
      <c r="A71" s="166" t="str">
        <f t="shared" ref="A71:A134" si="1">IF(B70,A70+1," ")</f>
        <v xml:space="preserve"> </v>
      </c>
      <c r="B71" s="167"/>
      <c r="C71" s="167"/>
      <c r="D71" s="167"/>
      <c r="E71" s="167"/>
      <c r="F71" s="167"/>
      <c r="G71" s="167"/>
      <c r="H71" s="167"/>
      <c r="I71" s="166"/>
      <c r="J71" s="90"/>
      <c r="K71" s="90"/>
      <c r="L71" s="90"/>
      <c r="M71" s="90"/>
      <c r="N71" s="11"/>
      <c r="O71" s="10"/>
      <c r="P71" s="48" t="s">
        <v>56</v>
      </c>
      <c r="Q71" s="7" t="s">
        <v>118</v>
      </c>
      <c r="R71" s="44">
        <v>67</v>
      </c>
      <c r="S71" s="10"/>
    </row>
    <row r="72" spans="1:19" s="156" customFormat="1" ht="24" customHeight="1" x14ac:dyDescent="0.25">
      <c r="A72" s="166" t="str">
        <f t="shared" si="1"/>
        <v xml:space="preserve"> </v>
      </c>
      <c r="B72" s="167"/>
      <c r="C72" s="167"/>
      <c r="D72" s="167"/>
      <c r="E72" s="167"/>
      <c r="F72" s="167"/>
      <c r="G72" s="167"/>
      <c r="H72" s="167"/>
      <c r="I72" s="166"/>
      <c r="J72" s="90"/>
      <c r="K72" s="90"/>
      <c r="L72" s="90"/>
      <c r="M72" s="90"/>
      <c r="N72" s="11"/>
      <c r="O72" s="10"/>
      <c r="P72" s="48" t="s">
        <v>57</v>
      </c>
      <c r="Q72" s="44" t="s">
        <v>119</v>
      </c>
      <c r="R72" s="44">
        <v>68</v>
      </c>
      <c r="S72" s="10"/>
    </row>
    <row r="73" spans="1:19" s="156" customFormat="1" ht="24" customHeight="1" x14ac:dyDescent="0.25">
      <c r="A73" s="166" t="str">
        <f t="shared" si="1"/>
        <v xml:space="preserve"> </v>
      </c>
      <c r="B73" s="167"/>
      <c r="C73" s="167"/>
      <c r="D73" s="167"/>
      <c r="E73" s="167"/>
      <c r="F73" s="167"/>
      <c r="G73" s="167"/>
      <c r="H73" s="167"/>
      <c r="I73" s="166"/>
      <c r="J73" s="90"/>
      <c r="K73" s="90"/>
      <c r="L73" s="90"/>
      <c r="M73" s="90"/>
      <c r="N73" s="11"/>
      <c r="O73" s="10"/>
      <c r="P73" s="48" t="s">
        <v>22</v>
      </c>
      <c r="Q73" s="44" t="s">
        <v>147</v>
      </c>
      <c r="R73" s="44">
        <v>69</v>
      </c>
      <c r="S73" s="10"/>
    </row>
    <row r="74" spans="1:19" s="156" customFormat="1" ht="24" customHeight="1" x14ac:dyDescent="0.25">
      <c r="A74" s="166" t="str">
        <f t="shared" si="1"/>
        <v xml:space="preserve"> </v>
      </c>
      <c r="B74" s="167"/>
      <c r="C74" s="167"/>
      <c r="D74" s="167"/>
      <c r="E74" s="167"/>
      <c r="F74" s="167"/>
      <c r="G74" s="167"/>
      <c r="H74" s="167"/>
      <c r="I74" s="166"/>
      <c r="J74" s="90"/>
      <c r="K74" s="90"/>
      <c r="L74" s="90"/>
      <c r="M74" s="90"/>
      <c r="N74" s="11"/>
      <c r="O74" s="10"/>
      <c r="P74" s="48" t="s">
        <v>31</v>
      </c>
      <c r="Q74" s="7" t="s">
        <v>160</v>
      </c>
      <c r="R74" s="44">
        <v>70</v>
      </c>
      <c r="S74" s="10"/>
    </row>
    <row r="75" spans="1:19" s="156" customFormat="1" ht="24" customHeight="1" x14ac:dyDescent="0.25">
      <c r="A75" s="166" t="str">
        <f t="shared" si="1"/>
        <v xml:space="preserve"> </v>
      </c>
      <c r="B75" s="167"/>
      <c r="C75" s="167"/>
      <c r="D75" s="167"/>
      <c r="E75" s="167"/>
      <c r="F75" s="167"/>
      <c r="G75" s="167"/>
      <c r="H75" s="167"/>
      <c r="I75" s="166"/>
      <c r="J75" s="90"/>
      <c r="K75" s="90"/>
      <c r="L75" s="90"/>
      <c r="M75" s="90"/>
      <c r="N75" s="11"/>
      <c r="O75" s="10"/>
      <c r="P75" s="48" t="s">
        <v>51</v>
      </c>
      <c r="Q75" s="7" t="s">
        <v>108</v>
      </c>
      <c r="R75" s="44">
        <v>71</v>
      </c>
      <c r="S75" s="10"/>
    </row>
    <row r="76" spans="1:19" s="156" customFormat="1" ht="24" customHeight="1" x14ac:dyDescent="0.25">
      <c r="A76" s="166" t="str">
        <f t="shared" si="1"/>
        <v xml:space="preserve"> </v>
      </c>
      <c r="B76" s="167"/>
      <c r="C76" s="167"/>
      <c r="D76" s="167"/>
      <c r="E76" s="167"/>
      <c r="F76" s="167"/>
      <c r="G76" s="167"/>
      <c r="H76" s="167"/>
      <c r="I76" s="166"/>
      <c r="J76" s="90"/>
      <c r="K76" s="90"/>
      <c r="L76" s="90"/>
      <c r="M76" s="90"/>
      <c r="N76" s="11"/>
      <c r="O76" s="10"/>
      <c r="P76" s="48" t="s">
        <v>65</v>
      </c>
      <c r="Q76" s="7" t="s">
        <v>133</v>
      </c>
      <c r="R76" s="44">
        <v>72</v>
      </c>
      <c r="S76" s="10"/>
    </row>
    <row r="77" spans="1:19" s="156" customFormat="1" ht="24" customHeight="1" x14ac:dyDescent="0.25">
      <c r="A77" s="166" t="str">
        <f t="shared" si="1"/>
        <v xml:space="preserve"> </v>
      </c>
      <c r="B77" s="167"/>
      <c r="C77" s="167"/>
      <c r="D77" s="167"/>
      <c r="E77" s="167"/>
      <c r="F77" s="167"/>
      <c r="G77" s="167"/>
      <c r="H77" s="167"/>
      <c r="I77" s="166"/>
      <c r="J77" s="90"/>
      <c r="K77" s="90"/>
      <c r="L77" s="90"/>
      <c r="M77" s="90"/>
      <c r="N77" s="11"/>
      <c r="O77" s="10"/>
      <c r="P77" s="48" t="s">
        <v>43</v>
      </c>
      <c r="Q77" s="7" t="s">
        <v>92</v>
      </c>
      <c r="R77" s="44">
        <v>73</v>
      </c>
      <c r="S77" s="10"/>
    </row>
    <row r="78" spans="1:19" s="156" customFormat="1" ht="24" customHeight="1" x14ac:dyDescent="0.25">
      <c r="A78" s="166" t="str">
        <f t="shared" si="1"/>
        <v xml:space="preserve"> </v>
      </c>
      <c r="B78" s="167"/>
      <c r="C78" s="167"/>
      <c r="D78" s="167"/>
      <c r="E78" s="167"/>
      <c r="F78" s="167"/>
      <c r="G78" s="167"/>
      <c r="H78" s="167"/>
      <c r="I78" s="166"/>
      <c r="J78" s="90"/>
      <c r="K78" s="90"/>
      <c r="L78" s="90"/>
      <c r="M78" s="90"/>
      <c r="N78" s="11"/>
      <c r="O78" s="10"/>
      <c r="P78" s="48" t="s">
        <v>628</v>
      </c>
      <c r="Q78" s="7" t="s">
        <v>117</v>
      </c>
      <c r="R78" s="44">
        <v>74</v>
      </c>
      <c r="S78" s="10"/>
    </row>
    <row r="79" spans="1:19" s="156" customFormat="1" ht="24" customHeight="1" x14ac:dyDescent="0.25">
      <c r="A79" s="166" t="str">
        <f t="shared" si="1"/>
        <v xml:space="preserve"> </v>
      </c>
      <c r="B79" s="167"/>
      <c r="C79" s="167"/>
      <c r="D79" s="167"/>
      <c r="E79" s="167"/>
      <c r="F79" s="167"/>
      <c r="G79" s="167"/>
      <c r="H79" s="167"/>
      <c r="I79" s="166"/>
      <c r="J79" s="90"/>
      <c r="K79" s="90"/>
      <c r="L79" s="90"/>
      <c r="M79" s="90"/>
      <c r="N79" s="11"/>
      <c r="O79" s="10"/>
      <c r="P79" s="48" t="s">
        <v>91</v>
      </c>
      <c r="Q79" s="7" t="s">
        <v>90</v>
      </c>
      <c r="R79" s="44">
        <v>75</v>
      </c>
      <c r="S79" s="10"/>
    </row>
    <row r="80" spans="1:19" s="156" customFormat="1" ht="24" customHeight="1" x14ac:dyDescent="0.25">
      <c r="A80" s="166" t="str">
        <f t="shared" si="1"/>
        <v xml:space="preserve"> </v>
      </c>
      <c r="B80" s="167"/>
      <c r="C80" s="167"/>
      <c r="D80" s="167"/>
      <c r="E80" s="167"/>
      <c r="F80" s="167"/>
      <c r="G80" s="167"/>
      <c r="H80" s="167"/>
      <c r="I80" s="166"/>
      <c r="J80" s="90"/>
      <c r="K80" s="90"/>
      <c r="L80" s="90"/>
      <c r="M80" s="90"/>
      <c r="N80" s="11"/>
      <c r="O80" s="10"/>
      <c r="P80" s="48" t="s">
        <v>44</v>
      </c>
      <c r="Q80" s="7" t="s">
        <v>93</v>
      </c>
      <c r="R80" s="44">
        <v>76</v>
      </c>
      <c r="S80" s="10"/>
    </row>
    <row r="81" spans="1:19" s="156" customFormat="1" ht="24" customHeight="1" x14ac:dyDescent="0.25">
      <c r="A81" s="166" t="str">
        <f t="shared" si="1"/>
        <v xml:space="preserve"> </v>
      </c>
      <c r="B81" s="167"/>
      <c r="C81" s="167"/>
      <c r="D81" s="167"/>
      <c r="E81" s="167"/>
      <c r="F81" s="167"/>
      <c r="G81" s="167"/>
      <c r="H81" s="167"/>
      <c r="I81" s="166"/>
      <c r="J81" s="90"/>
      <c r="K81" s="90"/>
      <c r="L81" s="90"/>
      <c r="M81" s="90"/>
      <c r="N81" s="11"/>
      <c r="O81" s="10"/>
      <c r="P81" s="48" t="s">
        <v>42</v>
      </c>
      <c r="Q81" s="7" t="s">
        <v>89</v>
      </c>
      <c r="R81" s="44">
        <v>77</v>
      </c>
      <c r="S81" s="10"/>
    </row>
    <row r="82" spans="1:19" s="156" customFormat="1" ht="24" customHeight="1" x14ac:dyDescent="0.25">
      <c r="A82" s="166" t="str">
        <f t="shared" si="1"/>
        <v xml:space="preserve"> </v>
      </c>
      <c r="B82" s="167"/>
      <c r="C82" s="167"/>
      <c r="D82" s="167"/>
      <c r="E82" s="167"/>
      <c r="F82" s="167"/>
      <c r="G82" s="167"/>
      <c r="H82" s="167"/>
      <c r="I82" s="166"/>
      <c r="J82" s="90"/>
      <c r="K82" s="90"/>
      <c r="L82" s="90"/>
      <c r="M82" s="90"/>
      <c r="N82" s="11"/>
      <c r="O82" s="10"/>
      <c r="P82" s="48" t="s">
        <v>657</v>
      </c>
      <c r="Q82" s="7" t="s">
        <v>114</v>
      </c>
      <c r="R82" s="44">
        <v>78</v>
      </c>
      <c r="S82" s="10"/>
    </row>
    <row r="83" spans="1:19" s="156" customFormat="1" ht="24" customHeight="1" x14ac:dyDescent="0.25">
      <c r="A83" s="166" t="str">
        <f t="shared" si="1"/>
        <v xml:space="preserve"> </v>
      </c>
      <c r="B83" s="167"/>
      <c r="C83" s="167"/>
      <c r="D83" s="167"/>
      <c r="E83" s="167"/>
      <c r="F83" s="167"/>
      <c r="G83" s="167"/>
      <c r="H83" s="167"/>
      <c r="I83" s="166"/>
      <c r="J83" s="90"/>
      <c r="K83" s="90"/>
      <c r="L83" s="90"/>
      <c r="M83" s="90"/>
      <c r="N83" s="11"/>
      <c r="O83" s="10"/>
      <c r="P83" s="48" t="s">
        <v>659</v>
      </c>
      <c r="Q83" s="44" t="s">
        <v>121</v>
      </c>
      <c r="R83" s="44">
        <v>79</v>
      </c>
      <c r="S83" s="10"/>
    </row>
    <row r="84" spans="1:19" s="156" customFormat="1" ht="24" customHeight="1" x14ac:dyDescent="0.25">
      <c r="A84" s="166" t="str">
        <f t="shared" si="1"/>
        <v xml:space="preserve"> </v>
      </c>
      <c r="B84" s="167"/>
      <c r="C84" s="167"/>
      <c r="D84" s="167"/>
      <c r="E84" s="167"/>
      <c r="F84" s="167"/>
      <c r="G84" s="167"/>
      <c r="H84" s="167"/>
      <c r="I84" s="166"/>
      <c r="J84" s="90"/>
      <c r="K84" s="90"/>
      <c r="L84" s="90"/>
      <c r="M84" s="90"/>
      <c r="N84" s="11"/>
      <c r="O84" s="10"/>
      <c r="P84" s="48" t="s">
        <v>670</v>
      </c>
      <c r="Q84" s="7" t="s">
        <v>80</v>
      </c>
      <c r="R84" s="44">
        <v>80</v>
      </c>
      <c r="S84" s="10"/>
    </row>
    <row r="85" spans="1:19" s="156" customFormat="1" ht="24" customHeight="1" x14ac:dyDescent="0.25">
      <c r="A85" s="166" t="str">
        <f t="shared" si="1"/>
        <v xml:space="preserve"> </v>
      </c>
      <c r="B85" s="167"/>
      <c r="C85" s="167"/>
      <c r="D85" s="167"/>
      <c r="E85" s="167"/>
      <c r="F85" s="167"/>
      <c r="G85" s="167"/>
      <c r="H85" s="167"/>
      <c r="I85" s="166"/>
      <c r="J85" s="90"/>
      <c r="K85" s="90"/>
      <c r="L85" s="90"/>
      <c r="M85" s="90"/>
      <c r="N85" s="11"/>
      <c r="O85" s="10"/>
      <c r="P85" s="48" t="s">
        <v>608</v>
      </c>
      <c r="Q85" s="7" t="s">
        <v>128</v>
      </c>
      <c r="R85" s="44">
        <v>81</v>
      </c>
      <c r="S85" s="10"/>
    </row>
    <row r="86" spans="1:19" s="156" customFormat="1" ht="24" customHeight="1" x14ac:dyDescent="0.25">
      <c r="A86" s="166" t="str">
        <f t="shared" si="1"/>
        <v xml:space="preserve"> </v>
      </c>
      <c r="B86" s="167"/>
      <c r="C86" s="167"/>
      <c r="D86" s="167"/>
      <c r="E86" s="167"/>
      <c r="F86" s="167"/>
      <c r="G86" s="167"/>
      <c r="H86" s="167"/>
      <c r="I86" s="166"/>
      <c r="J86" s="90"/>
      <c r="K86" s="90"/>
      <c r="L86" s="90"/>
      <c r="M86" s="90"/>
      <c r="N86" s="11"/>
      <c r="O86" s="10"/>
      <c r="P86" s="48" t="s">
        <v>20</v>
      </c>
      <c r="Q86" s="7" t="s">
        <v>142</v>
      </c>
      <c r="R86" s="44">
        <v>82</v>
      </c>
      <c r="S86" s="10"/>
    </row>
    <row r="87" spans="1:19" s="156" customFormat="1" ht="24" customHeight="1" x14ac:dyDescent="0.25">
      <c r="A87" s="166" t="str">
        <f t="shared" si="1"/>
        <v xml:space="preserve"> </v>
      </c>
      <c r="B87" s="167"/>
      <c r="C87" s="167"/>
      <c r="D87" s="167"/>
      <c r="E87" s="167"/>
      <c r="F87" s="167"/>
      <c r="G87" s="167"/>
      <c r="H87" s="167"/>
      <c r="I87" s="166"/>
      <c r="J87" s="90"/>
      <c r="K87" s="90"/>
      <c r="L87" s="90"/>
      <c r="M87" s="90"/>
      <c r="N87" s="11"/>
      <c r="O87" s="10"/>
      <c r="P87" s="48" t="s">
        <v>54</v>
      </c>
      <c r="Q87" s="44" t="s">
        <v>113</v>
      </c>
      <c r="R87" s="44">
        <v>83</v>
      </c>
      <c r="S87" s="10"/>
    </row>
    <row r="88" spans="1:19" s="156" customFormat="1" ht="24" customHeight="1" x14ac:dyDescent="0.25">
      <c r="A88" s="166" t="str">
        <f t="shared" si="1"/>
        <v xml:space="preserve"> </v>
      </c>
      <c r="B88" s="167"/>
      <c r="C88" s="167"/>
      <c r="D88" s="167"/>
      <c r="E88" s="167"/>
      <c r="F88" s="167"/>
      <c r="G88" s="167"/>
      <c r="H88" s="167"/>
      <c r="I88" s="166"/>
      <c r="J88" s="90"/>
      <c r="K88" s="90"/>
      <c r="L88" s="90"/>
      <c r="M88" s="90"/>
      <c r="N88" s="11"/>
      <c r="O88" s="10"/>
      <c r="P88" s="48" t="s">
        <v>38</v>
      </c>
      <c r="Q88" s="48" t="s">
        <v>81</v>
      </c>
      <c r="R88" s="44">
        <v>84</v>
      </c>
      <c r="S88" s="10"/>
    </row>
    <row r="89" spans="1:19" s="156" customFormat="1" ht="24" customHeight="1" x14ac:dyDescent="0.25">
      <c r="A89" s="166" t="str">
        <f t="shared" si="1"/>
        <v xml:space="preserve"> </v>
      </c>
      <c r="B89" s="167"/>
      <c r="C89" s="167"/>
      <c r="D89" s="167"/>
      <c r="E89" s="167"/>
      <c r="F89" s="167"/>
      <c r="G89" s="167"/>
      <c r="H89" s="167"/>
      <c r="I89" s="166"/>
      <c r="J89" s="90"/>
      <c r="K89" s="90"/>
      <c r="L89" s="90"/>
      <c r="M89" s="90"/>
      <c r="N89" s="11"/>
      <c r="O89" s="10"/>
      <c r="P89" s="48" t="s">
        <v>606</v>
      </c>
      <c r="Q89" s="48" t="s">
        <v>99</v>
      </c>
      <c r="R89" s="44">
        <v>85</v>
      </c>
      <c r="S89" s="10"/>
    </row>
    <row r="90" spans="1:19" s="156" customFormat="1" ht="24" customHeight="1" x14ac:dyDescent="0.25">
      <c r="A90" s="166" t="str">
        <f t="shared" si="1"/>
        <v xml:space="preserve"> </v>
      </c>
      <c r="B90" s="167"/>
      <c r="C90" s="167"/>
      <c r="D90" s="167"/>
      <c r="E90" s="167"/>
      <c r="F90" s="167"/>
      <c r="G90" s="167"/>
      <c r="H90" s="167"/>
      <c r="I90" s="166"/>
      <c r="J90" s="90"/>
      <c r="K90" s="90"/>
      <c r="L90" s="90"/>
      <c r="M90" s="90"/>
      <c r="N90" s="11"/>
      <c r="O90" s="10"/>
      <c r="P90" s="48"/>
      <c r="Q90" s="48"/>
      <c r="R90" s="48"/>
      <c r="S90" s="10"/>
    </row>
    <row r="91" spans="1:19" s="156" customFormat="1" ht="24" customHeight="1" x14ac:dyDescent="0.25">
      <c r="A91" s="166" t="str">
        <f t="shared" si="1"/>
        <v xml:space="preserve"> </v>
      </c>
      <c r="B91" s="167"/>
      <c r="C91" s="167"/>
      <c r="D91" s="167"/>
      <c r="E91" s="167"/>
      <c r="F91" s="167"/>
      <c r="G91" s="167"/>
      <c r="H91" s="167"/>
      <c r="I91" s="166"/>
      <c r="J91" s="90"/>
      <c r="K91" s="90"/>
      <c r="L91" s="90"/>
      <c r="M91" s="90"/>
      <c r="N91" s="11"/>
      <c r="O91" s="10"/>
      <c r="P91" s="10"/>
      <c r="Q91" s="10"/>
      <c r="R91" s="10"/>
      <c r="S91" s="10"/>
    </row>
    <row r="92" spans="1:19" s="156" customFormat="1" ht="24" customHeight="1" x14ac:dyDescent="0.25">
      <c r="A92" s="166" t="str">
        <f t="shared" si="1"/>
        <v xml:space="preserve"> </v>
      </c>
      <c r="B92" s="167"/>
      <c r="C92" s="167"/>
      <c r="D92" s="167"/>
      <c r="E92" s="167"/>
      <c r="F92" s="167"/>
      <c r="G92" s="167"/>
      <c r="H92" s="167"/>
      <c r="I92" s="166"/>
      <c r="J92" s="90"/>
      <c r="K92" s="90"/>
      <c r="L92" s="90"/>
      <c r="M92" s="90"/>
      <c r="N92" s="11"/>
      <c r="O92" s="10"/>
      <c r="P92" s="49"/>
      <c r="Q92" s="44"/>
      <c r="R92" s="10"/>
      <c r="S92" s="10"/>
    </row>
    <row r="93" spans="1:19" s="156" customFormat="1" ht="24" customHeight="1" x14ac:dyDescent="0.25">
      <c r="A93" s="166" t="str">
        <f t="shared" si="1"/>
        <v xml:space="preserve"> </v>
      </c>
      <c r="B93" s="167"/>
      <c r="C93" s="167"/>
      <c r="D93" s="167"/>
      <c r="E93" s="167"/>
      <c r="F93" s="167"/>
      <c r="G93" s="167"/>
      <c r="H93" s="167"/>
      <c r="I93" s="166"/>
      <c r="J93" s="90"/>
      <c r="K93" s="90"/>
      <c r="L93" s="90"/>
      <c r="M93" s="90"/>
      <c r="N93" s="11"/>
      <c r="O93" s="10"/>
      <c r="P93" s="49"/>
      <c r="Q93" s="44"/>
      <c r="R93" s="49"/>
      <c r="S93" s="10"/>
    </row>
    <row r="94" spans="1:19" s="156" customFormat="1" ht="24" customHeight="1" x14ac:dyDescent="0.25">
      <c r="A94" s="166" t="str">
        <f t="shared" si="1"/>
        <v xml:space="preserve"> </v>
      </c>
      <c r="B94" s="167"/>
      <c r="C94" s="167"/>
      <c r="D94" s="167"/>
      <c r="E94" s="167"/>
      <c r="F94" s="167"/>
      <c r="G94" s="167"/>
      <c r="H94" s="167"/>
      <c r="I94" s="166"/>
      <c r="J94" s="90"/>
      <c r="K94" s="90"/>
      <c r="L94" s="90"/>
      <c r="M94" s="90"/>
      <c r="N94" s="11"/>
      <c r="O94" s="10"/>
      <c r="P94" s="48"/>
      <c r="Q94" s="7"/>
      <c r="R94" s="49"/>
      <c r="S94" s="10"/>
    </row>
    <row r="95" spans="1:19" s="156" customFormat="1" ht="24" customHeight="1" x14ac:dyDescent="0.25">
      <c r="A95" s="166" t="str">
        <f t="shared" si="1"/>
        <v xml:space="preserve"> </v>
      </c>
      <c r="B95" s="167"/>
      <c r="C95" s="167"/>
      <c r="D95" s="167"/>
      <c r="E95" s="167"/>
      <c r="F95" s="167"/>
      <c r="G95" s="167"/>
      <c r="H95" s="167"/>
      <c r="I95" s="166"/>
      <c r="J95" s="90"/>
      <c r="K95" s="90"/>
      <c r="L95" s="90"/>
      <c r="M95" s="90"/>
      <c r="N95" s="11"/>
      <c r="O95" s="10"/>
      <c r="P95" s="48"/>
      <c r="Q95" s="7"/>
      <c r="R95" s="10"/>
      <c r="S95" s="10"/>
    </row>
    <row r="96" spans="1:19" s="156" customFormat="1" ht="24" customHeight="1" x14ac:dyDescent="0.25">
      <c r="A96" s="166" t="str">
        <f t="shared" si="1"/>
        <v xml:space="preserve"> </v>
      </c>
      <c r="B96" s="167"/>
      <c r="C96" s="167"/>
      <c r="D96" s="167"/>
      <c r="E96" s="167"/>
      <c r="F96" s="167"/>
      <c r="G96" s="167"/>
      <c r="H96" s="167"/>
      <c r="I96" s="166"/>
      <c r="J96" s="90"/>
      <c r="K96" s="90"/>
      <c r="L96" s="90"/>
      <c r="M96" s="90"/>
      <c r="N96" s="11"/>
      <c r="O96" s="10"/>
      <c r="P96" s="48"/>
      <c r="Q96" s="7"/>
      <c r="R96" s="10"/>
      <c r="S96" s="10"/>
    </row>
    <row r="97" spans="1:19" s="156" customFormat="1" ht="24" customHeight="1" x14ac:dyDescent="0.25">
      <c r="A97" s="166" t="str">
        <f t="shared" si="1"/>
        <v xml:space="preserve"> </v>
      </c>
      <c r="B97" s="167"/>
      <c r="C97" s="167"/>
      <c r="D97" s="167"/>
      <c r="E97" s="167"/>
      <c r="F97" s="167"/>
      <c r="G97" s="167"/>
      <c r="H97" s="167"/>
      <c r="I97" s="166"/>
      <c r="J97" s="90"/>
      <c r="K97" s="90"/>
      <c r="L97" s="90"/>
      <c r="M97" s="90"/>
      <c r="N97" s="11"/>
      <c r="O97" s="10"/>
      <c r="P97" s="48"/>
      <c r="Q97" s="7"/>
      <c r="R97" s="10"/>
      <c r="S97" s="10"/>
    </row>
    <row r="98" spans="1:19" s="156" customFormat="1" ht="24" customHeight="1" x14ac:dyDescent="0.25">
      <c r="A98" s="166" t="str">
        <f t="shared" si="1"/>
        <v xml:space="preserve"> </v>
      </c>
      <c r="B98" s="167"/>
      <c r="C98" s="167"/>
      <c r="D98" s="167"/>
      <c r="E98" s="167"/>
      <c r="F98" s="167"/>
      <c r="G98" s="167"/>
      <c r="H98" s="167"/>
      <c r="I98" s="166"/>
      <c r="J98" s="90"/>
      <c r="K98" s="90"/>
      <c r="L98" s="90"/>
      <c r="M98" s="90"/>
      <c r="N98" s="11"/>
      <c r="O98" s="10"/>
      <c r="P98" s="48"/>
      <c r="Q98" s="7"/>
      <c r="R98" s="10"/>
      <c r="S98" s="10"/>
    </row>
    <row r="99" spans="1:19" s="156" customFormat="1" ht="24" customHeight="1" x14ac:dyDescent="0.25">
      <c r="A99" s="166" t="str">
        <f t="shared" si="1"/>
        <v xml:space="preserve"> </v>
      </c>
      <c r="B99" s="167"/>
      <c r="C99" s="167"/>
      <c r="D99" s="167"/>
      <c r="E99" s="167"/>
      <c r="F99" s="167"/>
      <c r="G99" s="167"/>
      <c r="H99" s="167"/>
      <c r="I99" s="166"/>
      <c r="J99" s="90"/>
      <c r="K99" s="90"/>
      <c r="L99" s="90"/>
      <c r="M99" s="90"/>
      <c r="N99" s="11"/>
      <c r="O99" s="10"/>
      <c r="P99" s="48"/>
      <c r="Q99" s="7"/>
      <c r="R99" s="10"/>
      <c r="S99" s="10"/>
    </row>
    <row r="100" spans="1:19" s="156" customFormat="1" ht="24" customHeight="1" x14ac:dyDescent="0.25">
      <c r="A100" s="166" t="str">
        <f t="shared" si="1"/>
        <v xml:space="preserve"> </v>
      </c>
      <c r="B100" s="167"/>
      <c r="C100" s="167"/>
      <c r="D100" s="167"/>
      <c r="E100" s="167"/>
      <c r="F100" s="167"/>
      <c r="G100" s="167"/>
      <c r="H100" s="167"/>
      <c r="I100" s="166"/>
      <c r="J100" s="90"/>
      <c r="K100" s="90"/>
      <c r="L100" s="90"/>
      <c r="M100" s="90"/>
      <c r="N100" s="11"/>
      <c r="O100" s="10"/>
      <c r="P100" s="48"/>
      <c r="Q100" s="7"/>
      <c r="R100" s="10"/>
      <c r="S100" s="10"/>
    </row>
    <row r="101" spans="1:19" s="156" customFormat="1" ht="24" customHeight="1" x14ac:dyDescent="0.25">
      <c r="A101" s="166" t="str">
        <f t="shared" si="1"/>
        <v xml:space="preserve"> </v>
      </c>
      <c r="B101" s="167"/>
      <c r="C101" s="167"/>
      <c r="D101" s="167"/>
      <c r="E101" s="167"/>
      <c r="F101" s="167"/>
      <c r="G101" s="167"/>
      <c r="H101" s="167"/>
      <c r="I101" s="166"/>
      <c r="J101" s="90"/>
      <c r="K101" s="90"/>
      <c r="L101" s="90"/>
      <c r="M101" s="90"/>
      <c r="N101" s="11"/>
      <c r="O101" s="10"/>
      <c r="P101" s="48"/>
      <c r="Q101" s="7"/>
      <c r="R101" s="10"/>
      <c r="S101" s="10"/>
    </row>
    <row r="102" spans="1:19" s="156" customFormat="1" ht="24" customHeight="1" x14ac:dyDescent="0.25">
      <c r="A102" s="166" t="str">
        <f t="shared" si="1"/>
        <v xml:space="preserve"> </v>
      </c>
      <c r="B102" s="167"/>
      <c r="C102" s="167"/>
      <c r="D102" s="167"/>
      <c r="E102" s="167"/>
      <c r="F102" s="167"/>
      <c r="G102" s="167"/>
      <c r="H102" s="167"/>
      <c r="I102" s="166"/>
      <c r="J102" s="90"/>
      <c r="K102" s="90"/>
      <c r="L102" s="90"/>
      <c r="M102" s="90"/>
      <c r="N102" s="11"/>
      <c r="O102" s="10"/>
      <c r="P102" s="48"/>
      <c r="Q102" s="7"/>
      <c r="R102" s="10"/>
      <c r="S102" s="10"/>
    </row>
    <row r="103" spans="1:19" s="156" customFormat="1" ht="24" customHeight="1" x14ac:dyDescent="0.25">
      <c r="A103" s="166" t="str">
        <f t="shared" si="1"/>
        <v xml:space="preserve"> </v>
      </c>
      <c r="B103" s="167"/>
      <c r="C103" s="167"/>
      <c r="D103" s="167"/>
      <c r="E103" s="167"/>
      <c r="F103" s="167"/>
      <c r="G103" s="167"/>
      <c r="H103" s="167"/>
      <c r="I103" s="166"/>
      <c r="J103" s="90"/>
      <c r="K103" s="90"/>
      <c r="L103" s="90"/>
      <c r="M103" s="90"/>
      <c r="N103" s="11"/>
      <c r="O103" s="10"/>
      <c r="P103" s="48"/>
      <c r="Q103" s="7"/>
      <c r="R103" s="10"/>
      <c r="S103" s="10"/>
    </row>
    <row r="104" spans="1:19" s="156" customFormat="1" ht="24" customHeight="1" x14ac:dyDescent="0.25">
      <c r="A104" s="166" t="str">
        <f t="shared" si="1"/>
        <v xml:space="preserve"> </v>
      </c>
      <c r="B104" s="167"/>
      <c r="C104" s="167"/>
      <c r="D104" s="167"/>
      <c r="E104" s="167"/>
      <c r="F104" s="167"/>
      <c r="G104" s="167"/>
      <c r="H104" s="167"/>
      <c r="I104" s="166"/>
      <c r="J104" s="90"/>
      <c r="K104" s="90"/>
      <c r="L104" s="90"/>
      <c r="M104" s="90"/>
      <c r="N104" s="11"/>
      <c r="O104" s="10"/>
      <c r="P104" s="48"/>
      <c r="Q104" s="7"/>
      <c r="R104" s="10"/>
      <c r="S104" s="10"/>
    </row>
    <row r="105" spans="1:19" s="156" customFormat="1" ht="24" customHeight="1" x14ac:dyDescent="0.25">
      <c r="A105" s="166" t="str">
        <f t="shared" si="1"/>
        <v xml:space="preserve"> </v>
      </c>
      <c r="B105" s="167"/>
      <c r="C105" s="167"/>
      <c r="D105" s="167"/>
      <c r="E105" s="167"/>
      <c r="F105" s="167"/>
      <c r="G105" s="167"/>
      <c r="H105" s="167"/>
      <c r="I105" s="166"/>
      <c r="J105" s="90"/>
      <c r="K105" s="90"/>
      <c r="L105" s="90"/>
      <c r="M105" s="90"/>
      <c r="N105" s="11"/>
      <c r="O105" s="10"/>
      <c r="P105" s="48"/>
      <c r="Q105" s="7"/>
      <c r="R105" s="10"/>
      <c r="S105" s="10"/>
    </row>
    <row r="106" spans="1:19" s="156" customFormat="1" ht="24" customHeight="1" x14ac:dyDescent="0.25">
      <c r="A106" s="166" t="str">
        <f t="shared" si="1"/>
        <v xml:space="preserve"> </v>
      </c>
      <c r="B106" s="167"/>
      <c r="C106" s="167"/>
      <c r="D106" s="167"/>
      <c r="E106" s="167"/>
      <c r="F106" s="167"/>
      <c r="G106" s="167"/>
      <c r="H106" s="167"/>
      <c r="I106" s="166"/>
      <c r="J106" s="90"/>
      <c r="K106" s="90"/>
      <c r="L106" s="90"/>
      <c r="M106" s="90"/>
      <c r="N106" s="11"/>
      <c r="O106" s="10"/>
      <c r="P106" s="48"/>
      <c r="Q106" s="7"/>
      <c r="R106" s="10"/>
      <c r="S106" s="10"/>
    </row>
    <row r="107" spans="1:19" s="156" customFormat="1" ht="24" customHeight="1" x14ac:dyDescent="0.25">
      <c r="A107" s="166" t="str">
        <f t="shared" si="1"/>
        <v xml:space="preserve"> </v>
      </c>
      <c r="B107" s="167"/>
      <c r="C107" s="167"/>
      <c r="D107" s="167"/>
      <c r="E107" s="167"/>
      <c r="F107" s="167"/>
      <c r="G107" s="167"/>
      <c r="H107" s="167"/>
      <c r="I107" s="166"/>
      <c r="J107" s="90"/>
      <c r="K107" s="90"/>
      <c r="L107" s="90"/>
      <c r="M107" s="90"/>
      <c r="N107" s="11"/>
      <c r="O107" s="10"/>
      <c r="P107" s="48"/>
      <c r="Q107" s="7"/>
      <c r="R107" s="10"/>
      <c r="S107" s="10"/>
    </row>
    <row r="108" spans="1:19" s="156" customFormat="1" ht="24" customHeight="1" x14ac:dyDescent="0.25">
      <c r="A108" s="166" t="str">
        <f t="shared" si="1"/>
        <v xml:space="preserve"> </v>
      </c>
      <c r="B108" s="167"/>
      <c r="C108" s="167"/>
      <c r="D108" s="167"/>
      <c r="E108" s="167"/>
      <c r="F108" s="167"/>
      <c r="G108" s="167"/>
      <c r="H108" s="167"/>
      <c r="I108" s="166"/>
      <c r="J108" s="90"/>
      <c r="K108" s="90"/>
      <c r="L108" s="90"/>
      <c r="M108" s="90"/>
      <c r="N108" s="11"/>
      <c r="O108" s="10"/>
      <c r="P108" s="48"/>
      <c r="Q108" s="7"/>
      <c r="R108" s="10"/>
      <c r="S108" s="10"/>
    </row>
    <row r="109" spans="1:19" s="156" customFormat="1" ht="24" customHeight="1" x14ac:dyDescent="0.25">
      <c r="A109" s="166" t="str">
        <f t="shared" si="1"/>
        <v xml:space="preserve"> </v>
      </c>
      <c r="B109" s="167"/>
      <c r="C109" s="167"/>
      <c r="D109" s="167"/>
      <c r="E109" s="167"/>
      <c r="F109" s="167"/>
      <c r="G109" s="167"/>
      <c r="H109" s="167"/>
      <c r="I109" s="166"/>
      <c r="J109" s="90"/>
      <c r="K109" s="90"/>
      <c r="L109" s="90"/>
      <c r="M109" s="90"/>
      <c r="N109" s="11"/>
      <c r="O109" s="10"/>
      <c r="P109" s="48"/>
      <c r="Q109" s="7"/>
      <c r="R109" s="10"/>
      <c r="S109" s="10"/>
    </row>
    <row r="110" spans="1:19" s="156" customFormat="1" ht="24" customHeight="1" x14ac:dyDescent="0.25">
      <c r="A110" s="166" t="str">
        <f t="shared" si="1"/>
        <v xml:space="preserve"> </v>
      </c>
      <c r="B110" s="167"/>
      <c r="C110" s="167"/>
      <c r="D110" s="167"/>
      <c r="E110" s="167"/>
      <c r="F110" s="167"/>
      <c r="G110" s="167"/>
      <c r="H110" s="167"/>
      <c r="I110" s="166"/>
      <c r="J110" s="90"/>
      <c r="K110" s="90"/>
      <c r="L110" s="90"/>
      <c r="M110" s="90"/>
      <c r="N110" s="11"/>
      <c r="O110" s="10"/>
      <c r="P110" s="48"/>
      <c r="Q110" s="7"/>
      <c r="R110" s="10"/>
      <c r="S110" s="10"/>
    </row>
    <row r="111" spans="1:19" s="156" customFormat="1" ht="24" customHeight="1" x14ac:dyDescent="0.25">
      <c r="A111" s="166" t="str">
        <f t="shared" si="1"/>
        <v xml:space="preserve"> </v>
      </c>
      <c r="B111" s="167"/>
      <c r="C111" s="167"/>
      <c r="D111" s="167"/>
      <c r="E111" s="167"/>
      <c r="F111" s="167"/>
      <c r="G111" s="167"/>
      <c r="H111" s="167"/>
      <c r="I111" s="166"/>
      <c r="J111" s="90"/>
      <c r="K111" s="90"/>
      <c r="L111" s="90"/>
      <c r="M111" s="90"/>
      <c r="N111" s="11"/>
      <c r="O111" s="10"/>
      <c r="P111" s="48"/>
      <c r="Q111" s="7"/>
      <c r="R111" s="10"/>
      <c r="S111" s="10"/>
    </row>
    <row r="112" spans="1:19" s="156" customFormat="1" ht="24" customHeight="1" x14ac:dyDescent="0.25">
      <c r="A112" s="166" t="str">
        <f t="shared" si="1"/>
        <v xml:space="preserve"> </v>
      </c>
      <c r="B112" s="167"/>
      <c r="C112" s="167"/>
      <c r="D112" s="167"/>
      <c r="E112" s="167"/>
      <c r="F112" s="167"/>
      <c r="G112" s="167"/>
      <c r="H112" s="167"/>
      <c r="I112" s="166"/>
      <c r="J112" s="90"/>
      <c r="K112" s="90"/>
      <c r="L112" s="90"/>
      <c r="M112" s="90"/>
      <c r="N112" s="11"/>
      <c r="O112" s="10"/>
      <c r="P112" s="48"/>
      <c r="Q112" s="7"/>
      <c r="R112" s="10"/>
      <c r="S112" s="10"/>
    </row>
    <row r="113" spans="1:19" s="156" customFormat="1" ht="24" customHeight="1" x14ac:dyDescent="0.25">
      <c r="A113" s="166" t="str">
        <f t="shared" si="1"/>
        <v xml:space="preserve"> </v>
      </c>
      <c r="B113" s="167"/>
      <c r="C113" s="167"/>
      <c r="D113" s="167"/>
      <c r="E113" s="167"/>
      <c r="F113" s="167"/>
      <c r="G113" s="167"/>
      <c r="H113" s="167"/>
      <c r="I113" s="166"/>
      <c r="J113" s="90"/>
      <c r="K113" s="90"/>
      <c r="L113" s="90"/>
      <c r="M113" s="90"/>
      <c r="N113" s="11"/>
      <c r="O113" s="10"/>
      <c r="P113" s="48"/>
      <c r="Q113" s="7"/>
      <c r="R113" s="10"/>
      <c r="S113" s="10"/>
    </row>
    <row r="114" spans="1:19" s="156" customFormat="1" ht="24" customHeight="1" x14ac:dyDescent="0.25">
      <c r="A114" s="166" t="str">
        <f t="shared" si="1"/>
        <v xml:space="preserve"> </v>
      </c>
      <c r="B114" s="167"/>
      <c r="C114" s="167"/>
      <c r="D114" s="167"/>
      <c r="E114" s="167"/>
      <c r="F114" s="167"/>
      <c r="G114" s="167"/>
      <c r="H114" s="167"/>
      <c r="I114" s="166"/>
      <c r="J114" s="90"/>
      <c r="K114" s="90"/>
      <c r="L114" s="90"/>
      <c r="M114" s="90"/>
      <c r="N114" s="11"/>
      <c r="O114" s="10"/>
      <c r="P114" s="48"/>
      <c r="Q114" s="7"/>
      <c r="R114" s="10"/>
      <c r="S114" s="10"/>
    </row>
    <row r="115" spans="1:19" s="156" customFormat="1" ht="24" customHeight="1" x14ac:dyDescent="0.25">
      <c r="A115" s="166" t="str">
        <f t="shared" si="1"/>
        <v xml:space="preserve"> </v>
      </c>
      <c r="B115" s="167"/>
      <c r="C115" s="167"/>
      <c r="D115" s="167"/>
      <c r="E115" s="167"/>
      <c r="F115" s="167"/>
      <c r="G115" s="167"/>
      <c r="H115" s="167"/>
      <c r="I115" s="166"/>
      <c r="J115" s="90"/>
      <c r="K115" s="90"/>
      <c r="L115" s="90"/>
      <c r="M115" s="90"/>
      <c r="N115" s="11"/>
      <c r="O115" s="10"/>
      <c r="P115" s="48"/>
      <c r="Q115" s="7"/>
      <c r="R115" s="10"/>
      <c r="S115" s="10"/>
    </row>
    <row r="116" spans="1:19" s="156" customFormat="1" ht="24" customHeight="1" x14ac:dyDescent="0.25">
      <c r="A116" s="166" t="str">
        <f t="shared" si="1"/>
        <v xml:space="preserve"> </v>
      </c>
      <c r="B116" s="167"/>
      <c r="C116" s="167"/>
      <c r="D116" s="167"/>
      <c r="E116" s="167"/>
      <c r="F116" s="167"/>
      <c r="G116" s="167"/>
      <c r="H116" s="167"/>
      <c r="I116" s="166"/>
      <c r="J116" s="90"/>
      <c r="K116" s="90"/>
      <c r="L116" s="90"/>
      <c r="M116" s="90"/>
      <c r="N116" s="11"/>
      <c r="O116" s="10"/>
      <c r="P116" s="48"/>
      <c r="Q116" s="7"/>
      <c r="R116" s="10"/>
      <c r="S116" s="10"/>
    </row>
    <row r="117" spans="1:19" s="156" customFormat="1" ht="24" customHeight="1" x14ac:dyDescent="0.25">
      <c r="A117" s="166" t="str">
        <f t="shared" si="1"/>
        <v xml:space="preserve"> </v>
      </c>
      <c r="B117" s="167"/>
      <c r="C117" s="167"/>
      <c r="D117" s="167"/>
      <c r="E117" s="167"/>
      <c r="F117" s="167"/>
      <c r="G117" s="167"/>
      <c r="H117" s="167"/>
      <c r="I117" s="166"/>
      <c r="J117" s="90"/>
      <c r="K117" s="90"/>
      <c r="L117" s="90"/>
      <c r="M117" s="90"/>
      <c r="N117" s="11"/>
      <c r="O117" s="10"/>
      <c r="P117" s="48"/>
      <c r="Q117" s="7"/>
      <c r="R117" s="10"/>
      <c r="S117" s="10"/>
    </row>
    <row r="118" spans="1:19" s="156" customFormat="1" ht="24" customHeight="1" x14ac:dyDescent="0.25">
      <c r="A118" s="166" t="str">
        <f t="shared" si="1"/>
        <v xml:space="preserve"> </v>
      </c>
      <c r="B118" s="167"/>
      <c r="C118" s="167"/>
      <c r="D118" s="167"/>
      <c r="E118" s="167"/>
      <c r="F118" s="167"/>
      <c r="G118" s="167"/>
      <c r="H118" s="167"/>
      <c r="I118" s="166"/>
      <c r="J118" s="90"/>
      <c r="K118" s="90"/>
      <c r="L118" s="90"/>
      <c r="M118" s="90"/>
      <c r="N118" s="11"/>
      <c r="O118" s="10"/>
      <c r="P118" s="48"/>
      <c r="Q118" s="7"/>
      <c r="R118" s="10"/>
      <c r="S118" s="10"/>
    </row>
    <row r="119" spans="1:19" s="156" customFormat="1" ht="24" customHeight="1" x14ac:dyDescent="0.25">
      <c r="A119" s="166" t="str">
        <f t="shared" si="1"/>
        <v xml:space="preserve"> </v>
      </c>
      <c r="B119" s="167"/>
      <c r="C119" s="167"/>
      <c r="D119" s="167"/>
      <c r="E119" s="167"/>
      <c r="F119" s="167"/>
      <c r="G119" s="167"/>
      <c r="H119" s="167"/>
      <c r="I119" s="166"/>
      <c r="J119" s="90"/>
      <c r="K119" s="90"/>
      <c r="L119" s="90"/>
      <c r="M119" s="90"/>
      <c r="N119" s="11"/>
      <c r="O119" s="10"/>
      <c r="P119" s="48"/>
      <c r="Q119" s="7"/>
      <c r="R119" s="10"/>
      <c r="S119" s="10"/>
    </row>
    <row r="120" spans="1:19" s="156" customFormat="1" ht="24" customHeight="1" x14ac:dyDescent="0.25">
      <c r="A120" s="166" t="str">
        <f t="shared" si="1"/>
        <v xml:space="preserve"> </v>
      </c>
      <c r="B120" s="167"/>
      <c r="C120" s="167"/>
      <c r="D120" s="167"/>
      <c r="E120" s="167"/>
      <c r="F120" s="167"/>
      <c r="G120" s="167"/>
      <c r="H120" s="167"/>
      <c r="I120" s="166"/>
      <c r="J120" s="90"/>
      <c r="K120" s="90"/>
      <c r="L120" s="90"/>
      <c r="M120" s="90"/>
      <c r="N120" s="11"/>
      <c r="O120" s="10"/>
      <c r="P120" s="48"/>
      <c r="Q120" s="7"/>
      <c r="R120" s="10"/>
      <c r="S120" s="10"/>
    </row>
    <row r="121" spans="1:19" s="156" customFormat="1" ht="24" customHeight="1" x14ac:dyDescent="0.25">
      <c r="A121" s="166" t="str">
        <f t="shared" si="1"/>
        <v xml:space="preserve"> </v>
      </c>
      <c r="B121" s="167"/>
      <c r="C121" s="167"/>
      <c r="D121" s="167"/>
      <c r="E121" s="167"/>
      <c r="F121" s="167"/>
      <c r="G121" s="167"/>
      <c r="H121" s="167"/>
      <c r="I121" s="166"/>
      <c r="J121" s="90"/>
      <c r="K121" s="90"/>
      <c r="L121" s="90"/>
      <c r="M121" s="90"/>
      <c r="N121" s="11"/>
      <c r="O121" s="10"/>
      <c r="P121" s="48"/>
      <c r="Q121" s="7"/>
      <c r="R121" s="10"/>
      <c r="S121" s="10"/>
    </row>
    <row r="122" spans="1:19" s="156" customFormat="1" ht="24" customHeight="1" x14ac:dyDescent="0.25">
      <c r="A122" s="166" t="str">
        <f t="shared" si="1"/>
        <v xml:space="preserve"> </v>
      </c>
      <c r="B122" s="167"/>
      <c r="C122" s="167"/>
      <c r="D122" s="167"/>
      <c r="E122" s="167"/>
      <c r="F122" s="167"/>
      <c r="G122" s="167"/>
      <c r="H122" s="167"/>
      <c r="I122" s="166"/>
      <c r="J122" s="90"/>
      <c r="K122" s="90"/>
      <c r="L122" s="90"/>
      <c r="M122" s="90"/>
      <c r="N122" s="11"/>
      <c r="O122" s="10"/>
      <c r="P122" s="48"/>
      <c r="Q122" s="7"/>
      <c r="R122" s="10"/>
      <c r="S122" s="10"/>
    </row>
    <row r="123" spans="1:19" s="156" customFormat="1" ht="24" customHeight="1" x14ac:dyDescent="0.25">
      <c r="A123" s="166" t="str">
        <f t="shared" si="1"/>
        <v xml:space="preserve"> </v>
      </c>
      <c r="B123" s="167"/>
      <c r="C123" s="167"/>
      <c r="D123" s="167"/>
      <c r="E123" s="167"/>
      <c r="F123" s="167"/>
      <c r="G123" s="167"/>
      <c r="H123" s="167"/>
      <c r="I123" s="166"/>
      <c r="J123" s="90"/>
      <c r="K123" s="90"/>
      <c r="L123" s="90"/>
      <c r="M123" s="90"/>
      <c r="N123" s="11"/>
      <c r="O123" s="10"/>
      <c r="P123" s="48"/>
      <c r="Q123" s="7"/>
      <c r="R123" s="10"/>
      <c r="S123" s="10"/>
    </row>
    <row r="124" spans="1:19" s="156" customFormat="1" ht="24" customHeight="1" x14ac:dyDescent="0.25">
      <c r="A124" s="166" t="str">
        <f t="shared" si="1"/>
        <v xml:space="preserve"> </v>
      </c>
      <c r="B124" s="167"/>
      <c r="C124" s="167"/>
      <c r="D124" s="167"/>
      <c r="E124" s="167"/>
      <c r="F124" s="167"/>
      <c r="G124" s="167"/>
      <c r="H124" s="167"/>
      <c r="I124" s="166"/>
      <c r="J124" s="90"/>
      <c r="K124" s="90"/>
      <c r="L124" s="90"/>
      <c r="M124" s="90"/>
      <c r="N124" s="11"/>
      <c r="O124" s="10"/>
      <c r="P124" s="48"/>
      <c r="Q124" s="7"/>
      <c r="R124" s="10"/>
      <c r="S124" s="10"/>
    </row>
    <row r="125" spans="1:19" s="156" customFormat="1" ht="24" customHeight="1" x14ac:dyDescent="0.25">
      <c r="A125" s="166" t="str">
        <f t="shared" si="1"/>
        <v xml:space="preserve"> </v>
      </c>
      <c r="B125" s="167"/>
      <c r="C125" s="167"/>
      <c r="D125" s="167"/>
      <c r="E125" s="167"/>
      <c r="F125" s="167"/>
      <c r="G125" s="167"/>
      <c r="H125" s="167"/>
      <c r="I125" s="166"/>
      <c r="J125" s="90"/>
      <c r="K125" s="90"/>
      <c r="L125" s="90"/>
      <c r="M125" s="90"/>
      <c r="N125" s="11"/>
      <c r="O125" s="10"/>
      <c r="P125" s="48"/>
      <c r="Q125" s="7"/>
      <c r="R125" s="10"/>
      <c r="S125" s="10"/>
    </row>
    <row r="126" spans="1:19" s="156" customFormat="1" ht="24" customHeight="1" x14ac:dyDescent="0.25">
      <c r="A126" s="166" t="str">
        <f t="shared" si="1"/>
        <v xml:space="preserve"> </v>
      </c>
      <c r="B126" s="167"/>
      <c r="C126" s="167"/>
      <c r="D126" s="167"/>
      <c r="E126" s="167"/>
      <c r="F126" s="167"/>
      <c r="G126" s="167"/>
      <c r="H126" s="167"/>
      <c r="I126" s="166"/>
      <c r="J126" s="90"/>
      <c r="K126" s="90"/>
      <c r="L126" s="90"/>
      <c r="M126" s="90"/>
      <c r="N126" s="11"/>
      <c r="O126" s="10"/>
      <c r="P126" s="48"/>
      <c r="Q126" s="7"/>
      <c r="R126" s="10"/>
      <c r="S126" s="10"/>
    </row>
    <row r="127" spans="1:19" s="156" customFormat="1" ht="24" customHeight="1" x14ac:dyDescent="0.25">
      <c r="A127" s="166" t="str">
        <f t="shared" si="1"/>
        <v xml:space="preserve"> </v>
      </c>
      <c r="B127" s="167"/>
      <c r="C127" s="167"/>
      <c r="D127" s="167"/>
      <c r="E127" s="167"/>
      <c r="F127" s="167"/>
      <c r="G127" s="167"/>
      <c r="H127" s="167"/>
      <c r="I127" s="166"/>
      <c r="J127" s="90"/>
      <c r="K127" s="90"/>
      <c r="L127" s="90"/>
      <c r="M127" s="90"/>
      <c r="N127" s="11"/>
      <c r="O127" s="10"/>
      <c r="P127" s="48"/>
      <c r="Q127" s="7"/>
      <c r="R127" s="10"/>
      <c r="S127" s="10"/>
    </row>
    <row r="128" spans="1:19" s="156" customFormat="1" ht="24" customHeight="1" x14ac:dyDescent="0.25">
      <c r="A128" s="166" t="str">
        <f t="shared" si="1"/>
        <v xml:space="preserve"> </v>
      </c>
      <c r="B128" s="167"/>
      <c r="C128" s="167"/>
      <c r="D128" s="167"/>
      <c r="E128" s="167"/>
      <c r="F128" s="167"/>
      <c r="G128" s="167"/>
      <c r="H128" s="167"/>
      <c r="I128" s="166"/>
      <c r="J128" s="90"/>
      <c r="K128" s="90"/>
      <c r="L128" s="90"/>
      <c r="M128" s="90"/>
      <c r="N128" s="11"/>
      <c r="O128" s="10"/>
      <c r="P128" s="48"/>
      <c r="Q128" s="7"/>
      <c r="R128" s="10"/>
      <c r="S128" s="10"/>
    </row>
    <row r="129" spans="1:19" s="156" customFormat="1" ht="24" customHeight="1" x14ac:dyDescent="0.25">
      <c r="A129" s="166" t="str">
        <f t="shared" si="1"/>
        <v xml:space="preserve"> </v>
      </c>
      <c r="B129" s="167"/>
      <c r="C129" s="167"/>
      <c r="D129" s="167"/>
      <c r="E129" s="167"/>
      <c r="F129" s="167"/>
      <c r="G129" s="167"/>
      <c r="H129" s="167"/>
      <c r="I129" s="166"/>
      <c r="J129" s="90"/>
      <c r="K129" s="90"/>
      <c r="L129" s="90"/>
      <c r="M129" s="90"/>
      <c r="N129" s="11"/>
      <c r="O129" s="10"/>
      <c r="P129" s="48"/>
      <c r="Q129" s="7"/>
      <c r="R129" s="10"/>
      <c r="S129" s="10"/>
    </row>
    <row r="130" spans="1:19" s="156" customFormat="1" ht="24" customHeight="1" x14ac:dyDescent="0.25">
      <c r="A130" s="166" t="str">
        <f t="shared" si="1"/>
        <v xml:space="preserve"> </v>
      </c>
      <c r="B130" s="167"/>
      <c r="C130" s="167"/>
      <c r="D130" s="167"/>
      <c r="E130" s="167"/>
      <c r="F130" s="167"/>
      <c r="G130" s="167"/>
      <c r="H130" s="167"/>
      <c r="I130" s="166"/>
      <c r="J130" s="90"/>
      <c r="K130" s="90"/>
      <c r="L130" s="90"/>
      <c r="M130" s="90"/>
      <c r="N130" s="11"/>
      <c r="O130" s="10"/>
      <c r="P130" s="48"/>
      <c r="Q130" s="7"/>
      <c r="R130" s="10"/>
      <c r="S130" s="10"/>
    </row>
    <row r="131" spans="1:19" s="156" customFormat="1" ht="24" customHeight="1" x14ac:dyDescent="0.25">
      <c r="A131" s="166" t="str">
        <f t="shared" si="1"/>
        <v xml:space="preserve"> </v>
      </c>
      <c r="B131" s="167"/>
      <c r="C131" s="167"/>
      <c r="D131" s="167"/>
      <c r="E131" s="167"/>
      <c r="F131" s="167"/>
      <c r="G131" s="167"/>
      <c r="H131" s="167"/>
      <c r="I131" s="166"/>
      <c r="J131" s="90"/>
      <c r="K131" s="90"/>
      <c r="L131" s="90"/>
      <c r="M131" s="90"/>
      <c r="N131" s="11"/>
      <c r="O131" s="10"/>
      <c r="P131" s="48"/>
      <c r="Q131" s="7"/>
      <c r="R131" s="10"/>
      <c r="S131" s="10"/>
    </row>
    <row r="132" spans="1:19" s="156" customFormat="1" ht="24" customHeight="1" x14ac:dyDescent="0.25">
      <c r="A132" s="166" t="str">
        <f t="shared" si="1"/>
        <v xml:space="preserve"> </v>
      </c>
      <c r="B132" s="167"/>
      <c r="C132" s="167"/>
      <c r="D132" s="167"/>
      <c r="E132" s="167"/>
      <c r="F132" s="167"/>
      <c r="G132" s="167"/>
      <c r="H132" s="167"/>
      <c r="I132" s="166"/>
      <c r="J132" s="90"/>
      <c r="K132" s="90"/>
      <c r="L132" s="90"/>
      <c r="M132" s="90"/>
      <c r="N132" s="11"/>
      <c r="O132" s="10"/>
      <c r="P132" s="48"/>
      <c r="Q132" s="7"/>
      <c r="R132" s="10"/>
      <c r="S132" s="10"/>
    </row>
    <row r="133" spans="1:19" s="156" customFormat="1" ht="24" customHeight="1" x14ac:dyDescent="0.25">
      <c r="A133" s="166" t="str">
        <f t="shared" si="1"/>
        <v xml:space="preserve"> </v>
      </c>
      <c r="B133" s="167"/>
      <c r="C133" s="167"/>
      <c r="D133" s="167"/>
      <c r="E133" s="167"/>
      <c r="F133" s="167"/>
      <c r="G133" s="167"/>
      <c r="H133" s="167"/>
      <c r="I133" s="166"/>
      <c r="J133" s="90"/>
      <c r="K133" s="90"/>
      <c r="L133" s="90"/>
      <c r="M133" s="90"/>
      <c r="N133" s="11"/>
      <c r="O133" s="10"/>
      <c r="P133" s="48"/>
      <c r="Q133" s="7"/>
      <c r="R133" s="10"/>
      <c r="S133" s="10"/>
    </row>
    <row r="134" spans="1:19" s="156" customFormat="1" ht="24" customHeight="1" x14ac:dyDescent="0.25">
      <c r="A134" s="166" t="str">
        <f t="shared" si="1"/>
        <v xml:space="preserve"> </v>
      </c>
      <c r="B134" s="167"/>
      <c r="C134" s="167"/>
      <c r="D134" s="167"/>
      <c r="E134" s="167"/>
      <c r="F134" s="167"/>
      <c r="G134" s="167"/>
      <c r="H134" s="167"/>
      <c r="I134" s="166"/>
      <c r="J134" s="90"/>
      <c r="K134" s="90"/>
      <c r="L134" s="90"/>
      <c r="M134" s="90"/>
      <c r="N134" s="11"/>
      <c r="O134" s="10"/>
      <c r="P134" s="48"/>
      <c r="Q134" s="7"/>
      <c r="R134" s="10"/>
      <c r="S134" s="10"/>
    </row>
    <row r="135" spans="1:19" s="156" customFormat="1" ht="24" customHeight="1" x14ac:dyDescent="0.25">
      <c r="A135" s="166" t="str">
        <f t="shared" ref="A135:A198" si="2">IF(B134,A134+1," ")</f>
        <v xml:space="preserve"> </v>
      </c>
      <c r="B135" s="167"/>
      <c r="C135" s="167"/>
      <c r="D135" s="167"/>
      <c r="E135" s="167"/>
      <c r="F135" s="167"/>
      <c r="G135" s="167"/>
      <c r="H135" s="167"/>
      <c r="I135" s="166"/>
      <c r="J135" s="90"/>
      <c r="K135" s="90"/>
      <c r="L135" s="90"/>
      <c r="M135" s="90"/>
      <c r="N135" s="11"/>
      <c r="O135" s="10"/>
      <c r="P135" s="48"/>
      <c r="Q135" s="7"/>
      <c r="R135" s="10"/>
      <c r="S135" s="10"/>
    </row>
    <row r="136" spans="1:19" s="156" customFormat="1" ht="24" customHeight="1" x14ac:dyDescent="0.25">
      <c r="A136" s="166" t="str">
        <f t="shared" si="2"/>
        <v xml:space="preserve"> </v>
      </c>
      <c r="B136" s="167"/>
      <c r="C136" s="167"/>
      <c r="D136" s="167"/>
      <c r="E136" s="167"/>
      <c r="F136" s="167"/>
      <c r="G136" s="167"/>
      <c r="H136" s="167"/>
      <c r="I136" s="166"/>
      <c r="J136" s="90"/>
      <c r="K136" s="90"/>
      <c r="L136" s="90"/>
      <c r="M136" s="90"/>
      <c r="N136" s="11"/>
      <c r="O136" s="10"/>
      <c r="P136" s="48"/>
      <c r="Q136" s="7"/>
      <c r="R136" s="10"/>
      <c r="S136" s="10"/>
    </row>
    <row r="137" spans="1:19" s="156" customFormat="1" ht="24" customHeight="1" x14ac:dyDescent="0.25">
      <c r="A137" s="166" t="str">
        <f t="shared" si="2"/>
        <v xml:space="preserve"> </v>
      </c>
      <c r="B137" s="167"/>
      <c r="C137" s="167"/>
      <c r="D137" s="167"/>
      <c r="E137" s="167"/>
      <c r="F137" s="167"/>
      <c r="G137" s="167"/>
      <c r="H137" s="167"/>
      <c r="I137" s="166"/>
      <c r="J137" s="90"/>
      <c r="K137" s="90"/>
      <c r="L137" s="90"/>
      <c r="M137" s="90"/>
      <c r="N137" s="11"/>
      <c r="O137" s="10"/>
      <c r="P137" s="48"/>
      <c r="Q137" s="7"/>
      <c r="R137" s="10"/>
      <c r="S137" s="10"/>
    </row>
    <row r="138" spans="1:19" s="156" customFormat="1" ht="24" customHeight="1" x14ac:dyDescent="0.25">
      <c r="A138" s="166" t="str">
        <f t="shared" si="2"/>
        <v xml:space="preserve"> </v>
      </c>
      <c r="B138" s="167"/>
      <c r="C138" s="167"/>
      <c r="D138" s="167"/>
      <c r="E138" s="167"/>
      <c r="F138" s="167"/>
      <c r="G138" s="167"/>
      <c r="H138" s="167"/>
      <c r="I138" s="166"/>
      <c r="J138" s="90"/>
      <c r="K138" s="90"/>
      <c r="L138" s="90"/>
      <c r="M138" s="90"/>
      <c r="N138" s="11"/>
      <c r="O138" s="10"/>
      <c r="P138" s="48"/>
      <c r="Q138" s="7"/>
      <c r="R138" s="10"/>
      <c r="S138" s="10"/>
    </row>
    <row r="139" spans="1:19" s="156" customFormat="1" ht="24" customHeight="1" x14ac:dyDescent="0.25">
      <c r="A139" s="166" t="str">
        <f t="shared" si="2"/>
        <v xml:space="preserve"> </v>
      </c>
      <c r="B139" s="167"/>
      <c r="C139" s="167"/>
      <c r="D139" s="167"/>
      <c r="E139" s="167"/>
      <c r="F139" s="167"/>
      <c r="G139" s="167"/>
      <c r="H139" s="167"/>
      <c r="I139" s="166"/>
      <c r="J139" s="90"/>
      <c r="K139" s="90"/>
      <c r="L139" s="90"/>
      <c r="M139" s="90"/>
      <c r="N139" s="11"/>
      <c r="O139" s="10"/>
      <c r="P139" s="48"/>
      <c r="Q139" s="7"/>
      <c r="R139" s="10"/>
      <c r="S139" s="10"/>
    </row>
    <row r="140" spans="1:19" s="156" customFormat="1" ht="24" customHeight="1" x14ac:dyDescent="0.25">
      <c r="A140" s="166" t="str">
        <f t="shared" si="2"/>
        <v xml:space="preserve"> </v>
      </c>
      <c r="B140" s="167"/>
      <c r="C140" s="167"/>
      <c r="D140" s="167"/>
      <c r="E140" s="167"/>
      <c r="F140" s="167"/>
      <c r="G140" s="167"/>
      <c r="H140" s="167"/>
      <c r="I140" s="166"/>
      <c r="J140" s="90"/>
      <c r="K140" s="90"/>
      <c r="L140" s="90"/>
      <c r="M140" s="90"/>
      <c r="N140" s="11"/>
      <c r="O140" s="10"/>
      <c r="P140" s="48"/>
      <c r="Q140" s="7"/>
      <c r="R140" s="10"/>
      <c r="S140" s="10"/>
    </row>
    <row r="141" spans="1:19" s="156" customFormat="1" ht="24" customHeight="1" x14ac:dyDescent="0.25">
      <c r="A141" s="166" t="str">
        <f t="shared" si="2"/>
        <v xml:space="preserve"> </v>
      </c>
      <c r="B141" s="167"/>
      <c r="C141" s="167"/>
      <c r="D141" s="167"/>
      <c r="E141" s="167"/>
      <c r="F141" s="167"/>
      <c r="G141" s="167"/>
      <c r="H141" s="167"/>
      <c r="I141" s="166"/>
      <c r="J141" s="90"/>
      <c r="K141" s="90"/>
      <c r="L141" s="90"/>
      <c r="M141" s="90"/>
      <c r="N141" s="11"/>
      <c r="O141" s="10"/>
      <c r="P141" s="48"/>
      <c r="Q141" s="7"/>
      <c r="R141" s="10"/>
      <c r="S141" s="10"/>
    </row>
    <row r="142" spans="1:19" s="156" customFormat="1" ht="24" customHeight="1" x14ac:dyDescent="0.25">
      <c r="A142" s="166" t="str">
        <f t="shared" si="2"/>
        <v xml:space="preserve"> </v>
      </c>
      <c r="B142" s="167"/>
      <c r="C142" s="167"/>
      <c r="D142" s="167"/>
      <c r="E142" s="167"/>
      <c r="F142" s="167"/>
      <c r="G142" s="167"/>
      <c r="H142" s="167"/>
      <c r="I142" s="166"/>
      <c r="J142" s="90"/>
      <c r="K142" s="90"/>
      <c r="L142" s="90"/>
      <c r="M142" s="90"/>
      <c r="N142" s="11"/>
      <c r="O142" s="10"/>
      <c r="P142" s="48"/>
      <c r="Q142" s="7"/>
      <c r="R142" s="10"/>
      <c r="S142" s="10"/>
    </row>
    <row r="143" spans="1:19" s="156" customFormat="1" ht="24" customHeight="1" x14ac:dyDescent="0.25">
      <c r="A143" s="166" t="str">
        <f t="shared" si="2"/>
        <v xml:space="preserve"> </v>
      </c>
      <c r="B143" s="167"/>
      <c r="C143" s="167"/>
      <c r="D143" s="167"/>
      <c r="E143" s="167"/>
      <c r="F143" s="167"/>
      <c r="G143" s="167"/>
      <c r="H143" s="167"/>
      <c r="I143" s="166"/>
      <c r="J143" s="90"/>
      <c r="K143" s="90"/>
      <c r="L143" s="90"/>
      <c r="M143" s="90"/>
      <c r="N143" s="11"/>
      <c r="O143" s="10"/>
      <c r="P143" s="48"/>
      <c r="Q143" s="7"/>
      <c r="R143" s="10"/>
      <c r="S143" s="10"/>
    </row>
    <row r="144" spans="1:19" s="156" customFormat="1" ht="24" customHeight="1" x14ac:dyDescent="0.25">
      <c r="A144" s="166" t="str">
        <f t="shared" si="2"/>
        <v xml:space="preserve"> </v>
      </c>
      <c r="B144" s="167"/>
      <c r="C144" s="167"/>
      <c r="D144" s="167"/>
      <c r="E144" s="167"/>
      <c r="F144" s="167"/>
      <c r="G144" s="167"/>
      <c r="H144" s="167"/>
      <c r="I144" s="166"/>
      <c r="J144" s="90"/>
      <c r="K144" s="90"/>
      <c r="L144" s="90"/>
      <c r="M144" s="90"/>
      <c r="N144" s="11"/>
      <c r="O144" s="10"/>
      <c r="P144" s="48"/>
      <c r="Q144" s="7"/>
      <c r="R144" s="10"/>
      <c r="S144" s="10"/>
    </row>
    <row r="145" spans="1:19" s="156" customFormat="1" ht="24" customHeight="1" x14ac:dyDescent="0.25">
      <c r="A145" s="166" t="str">
        <f t="shared" si="2"/>
        <v xml:space="preserve"> </v>
      </c>
      <c r="B145" s="167"/>
      <c r="C145" s="167"/>
      <c r="D145" s="167"/>
      <c r="E145" s="167"/>
      <c r="F145" s="167"/>
      <c r="G145" s="167"/>
      <c r="H145" s="167"/>
      <c r="I145" s="166"/>
      <c r="J145" s="90"/>
      <c r="K145" s="90"/>
      <c r="L145" s="90"/>
      <c r="M145" s="90"/>
      <c r="N145" s="11"/>
      <c r="O145" s="10"/>
      <c r="P145" s="48"/>
      <c r="Q145" s="7"/>
      <c r="R145" s="10"/>
      <c r="S145" s="10"/>
    </row>
    <row r="146" spans="1:19" s="156" customFormat="1" ht="24" customHeight="1" x14ac:dyDescent="0.25">
      <c r="A146" s="166" t="str">
        <f t="shared" si="2"/>
        <v xml:space="preserve"> </v>
      </c>
      <c r="B146" s="167"/>
      <c r="C146" s="167"/>
      <c r="D146" s="167"/>
      <c r="E146" s="167"/>
      <c r="F146" s="167"/>
      <c r="G146" s="167"/>
      <c r="H146" s="167"/>
      <c r="I146" s="166"/>
      <c r="J146" s="90"/>
      <c r="K146" s="90"/>
      <c r="L146" s="90"/>
      <c r="M146" s="90"/>
      <c r="N146" s="11"/>
      <c r="O146" s="10"/>
      <c r="P146" s="48"/>
      <c r="Q146" s="7"/>
      <c r="R146" s="10"/>
      <c r="S146" s="10"/>
    </row>
    <row r="147" spans="1:19" s="156" customFormat="1" ht="24" customHeight="1" x14ac:dyDescent="0.25">
      <c r="A147" s="166" t="str">
        <f t="shared" si="2"/>
        <v xml:space="preserve"> </v>
      </c>
      <c r="B147" s="167"/>
      <c r="C147" s="167"/>
      <c r="D147" s="167"/>
      <c r="E147" s="167"/>
      <c r="F147" s="167"/>
      <c r="G147" s="167"/>
      <c r="H147" s="167"/>
      <c r="I147" s="166"/>
      <c r="J147" s="90"/>
      <c r="K147" s="90"/>
      <c r="L147" s="90"/>
      <c r="M147" s="90"/>
      <c r="N147" s="11"/>
      <c r="O147" s="10"/>
      <c r="P147" s="48"/>
      <c r="Q147" s="7"/>
      <c r="R147" s="10"/>
      <c r="S147" s="10"/>
    </row>
    <row r="148" spans="1:19" s="156" customFormat="1" ht="24" customHeight="1" x14ac:dyDescent="0.25">
      <c r="A148" s="166" t="str">
        <f t="shared" si="2"/>
        <v xml:space="preserve"> </v>
      </c>
      <c r="B148" s="167"/>
      <c r="C148" s="167"/>
      <c r="D148" s="167"/>
      <c r="E148" s="167"/>
      <c r="F148" s="167"/>
      <c r="G148" s="167"/>
      <c r="H148" s="167"/>
      <c r="I148" s="166"/>
      <c r="J148" s="90"/>
      <c r="K148" s="90"/>
      <c r="L148" s="90"/>
      <c r="M148" s="90"/>
      <c r="N148" s="11"/>
      <c r="O148" s="10"/>
      <c r="P148" s="48"/>
      <c r="Q148" s="7"/>
      <c r="R148" s="10"/>
      <c r="S148" s="10"/>
    </row>
    <row r="149" spans="1:19" s="156" customFormat="1" ht="24" customHeight="1" x14ac:dyDescent="0.25">
      <c r="A149" s="166" t="str">
        <f t="shared" si="2"/>
        <v xml:space="preserve"> </v>
      </c>
      <c r="B149" s="167"/>
      <c r="C149" s="167"/>
      <c r="D149" s="167"/>
      <c r="E149" s="167"/>
      <c r="F149" s="167"/>
      <c r="G149" s="167"/>
      <c r="H149" s="167"/>
      <c r="I149" s="166"/>
      <c r="J149" s="90"/>
      <c r="K149" s="90"/>
      <c r="L149" s="90"/>
      <c r="M149" s="90"/>
      <c r="N149" s="11"/>
      <c r="O149" s="10"/>
      <c r="P149" s="48"/>
      <c r="Q149" s="7"/>
      <c r="R149" s="10"/>
      <c r="S149" s="10"/>
    </row>
    <row r="150" spans="1:19" s="156" customFormat="1" ht="24" customHeight="1" x14ac:dyDescent="0.25">
      <c r="A150" s="166" t="str">
        <f t="shared" si="2"/>
        <v xml:space="preserve"> </v>
      </c>
      <c r="B150" s="167"/>
      <c r="C150" s="167"/>
      <c r="D150" s="167"/>
      <c r="E150" s="167"/>
      <c r="F150" s="167"/>
      <c r="G150" s="167"/>
      <c r="H150" s="167"/>
      <c r="I150" s="166"/>
      <c r="J150" s="90"/>
      <c r="K150" s="90"/>
      <c r="L150" s="90"/>
      <c r="M150" s="90"/>
      <c r="N150" s="11"/>
      <c r="O150" s="10"/>
      <c r="P150" s="48"/>
      <c r="Q150" s="7"/>
      <c r="R150" s="10"/>
      <c r="S150" s="10"/>
    </row>
    <row r="151" spans="1:19" s="156" customFormat="1" ht="24" customHeight="1" x14ac:dyDescent="0.25">
      <c r="A151" s="166" t="str">
        <f t="shared" si="2"/>
        <v xml:space="preserve"> </v>
      </c>
      <c r="B151" s="167"/>
      <c r="C151" s="167"/>
      <c r="D151" s="167"/>
      <c r="E151" s="167"/>
      <c r="F151" s="167"/>
      <c r="G151" s="167"/>
      <c r="H151" s="167"/>
      <c r="I151" s="166"/>
      <c r="J151" s="90"/>
      <c r="K151" s="90"/>
      <c r="L151" s="90"/>
      <c r="M151" s="90"/>
      <c r="N151" s="11"/>
      <c r="O151" s="10"/>
      <c r="P151" s="48"/>
      <c r="Q151" s="7"/>
      <c r="R151" s="10"/>
      <c r="S151" s="10"/>
    </row>
    <row r="152" spans="1:19" s="156" customFormat="1" ht="24" customHeight="1" x14ac:dyDescent="0.25">
      <c r="A152" s="166" t="str">
        <f t="shared" si="2"/>
        <v xml:space="preserve"> </v>
      </c>
      <c r="B152" s="167"/>
      <c r="C152" s="167"/>
      <c r="D152" s="167"/>
      <c r="E152" s="167"/>
      <c r="F152" s="167"/>
      <c r="G152" s="167"/>
      <c r="H152" s="167"/>
      <c r="I152" s="166"/>
      <c r="J152" s="90"/>
      <c r="K152" s="90"/>
      <c r="L152" s="90"/>
      <c r="M152" s="90"/>
      <c r="N152" s="11"/>
      <c r="O152" s="10"/>
      <c r="P152" s="48"/>
      <c r="Q152" s="7"/>
      <c r="R152" s="10"/>
      <c r="S152" s="10"/>
    </row>
    <row r="153" spans="1:19" s="156" customFormat="1" ht="24" customHeight="1" x14ac:dyDescent="0.25">
      <c r="A153" s="166" t="str">
        <f t="shared" si="2"/>
        <v xml:space="preserve"> </v>
      </c>
      <c r="B153" s="167"/>
      <c r="C153" s="167"/>
      <c r="D153" s="167"/>
      <c r="E153" s="167"/>
      <c r="F153" s="167"/>
      <c r="G153" s="167"/>
      <c r="H153" s="167"/>
      <c r="I153" s="166"/>
      <c r="J153" s="90"/>
      <c r="K153" s="90"/>
      <c r="L153" s="90"/>
      <c r="M153" s="90"/>
      <c r="N153" s="11"/>
      <c r="O153" s="10"/>
      <c r="P153" s="48"/>
      <c r="Q153" s="7"/>
      <c r="R153" s="10"/>
      <c r="S153" s="10"/>
    </row>
    <row r="154" spans="1:19" s="156" customFormat="1" ht="24" customHeight="1" x14ac:dyDescent="0.25">
      <c r="A154" s="166" t="str">
        <f t="shared" si="2"/>
        <v xml:space="preserve"> </v>
      </c>
      <c r="B154" s="167"/>
      <c r="C154" s="167"/>
      <c r="D154" s="167"/>
      <c r="E154" s="167"/>
      <c r="F154" s="167"/>
      <c r="G154" s="167"/>
      <c r="H154" s="167"/>
      <c r="I154" s="166"/>
      <c r="J154" s="90"/>
      <c r="K154" s="90"/>
      <c r="L154" s="90"/>
      <c r="M154" s="90"/>
      <c r="N154" s="11"/>
      <c r="O154" s="10"/>
      <c r="P154" s="48"/>
      <c r="Q154" s="7"/>
      <c r="R154" s="10"/>
      <c r="S154" s="10"/>
    </row>
    <row r="155" spans="1:19" s="156" customFormat="1" ht="24" customHeight="1" x14ac:dyDescent="0.25">
      <c r="A155" s="166" t="str">
        <f t="shared" si="2"/>
        <v xml:space="preserve"> </v>
      </c>
      <c r="B155" s="167"/>
      <c r="C155" s="167"/>
      <c r="D155" s="167"/>
      <c r="E155" s="167"/>
      <c r="F155" s="167"/>
      <c r="G155" s="167"/>
      <c r="H155" s="167"/>
      <c r="I155" s="166"/>
      <c r="J155" s="90"/>
      <c r="K155" s="90"/>
      <c r="L155" s="90"/>
      <c r="M155" s="90"/>
      <c r="N155" s="11"/>
      <c r="O155" s="10"/>
      <c r="P155" s="48"/>
      <c r="Q155" s="7"/>
      <c r="R155" s="10"/>
      <c r="S155" s="10"/>
    </row>
    <row r="156" spans="1:19" s="156" customFormat="1" ht="24" customHeight="1" x14ac:dyDescent="0.25">
      <c r="A156" s="166" t="str">
        <f t="shared" si="2"/>
        <v xml:space="preserve"> </v>
      </c>
      <c r="B156" s="167"/>
      <c r="C156" s="167"/>
      <c r="D156" s="167"/>
      <c r="E156" s="167"/>
      <c r="F156" s="167"/>
      <c r="G156" s="167"/>
      <c r="H156" s="167"/>
      <c r="I156" s="166"/>
      <c r="J156" s="90"/>
      <c r="K156" s="90"/>
      <c r="L156" s="90"/>
      <c r="M156" s="90"/>
      <c r="N156" s="11"/>
      <c r="O156" s="10"/>
      <c r="P156" s="48"/>
      <c r="Q156" s="7"/>
      <c r="R156" s="10"/>
      <c r="S156" s="10"/>
    </row>
    <row r="157" spans="1:19" s="156" customFormat="1" ht="24" customHeight="1" x14ac:dyDescent="0.25">
      <c r="A157" s="166" t="str">
        <f t="shared" si="2"/>
        <v xml:space="preserve"> </v>
      </c>
      <c r="B157" s="167"/>
      <c r="C157" s="167"/>
      <c r="D157" s="167"/>
      <c r="E157" s="167"/>
      <c r="F157" s="167"/>
      <c r="G157" s="167"/>
      <c r="H157" s="167"/>
      <c r="I157" s="166"/>
      <c r="J157" s="90"/>
      <c r="K157" s="90"/>
      <c r="L157" s="90"/>
      <c r="M157" s="90"/>
      <c r="N157" s="11"/>
      <c r="O157" s="10"/>
      <c r="P157" s="48"/>
      <c r="Q157" s="7"/>
      <c r="R157" s="10"/>
      <c r="S157" s="10"/>
    </row>
    <row r="158" spans="1:19" s="156" customFormat="1" ht="24" customHeight="1" x14ac:dyDescent="0.25">
      <c r="A158" s="166" t="str">
        <f t="shared" si="2"/>
        <v xml:space="preserve"> </v>
      </c>
      <c r="B158" s="167"/>
      <c r="C158" s="167"/>
      <c r="D158" s="167"/>
      <c r="E158" s="167"/>
      <c r="F158" s="167"/>
      <c r="G158" s="167"/>
      <c r="H158" s="167"/>
      <c r="I158" s="166"/>
      <c r="J158" s="90"/>
      <c r="K158" s="90"/>
      <c r="L158" s="90"/>
      <c r="M158" s="90"/>
      <c r="N158" s="11"/>
      <c r="O158" s="10"/>
      <c r="P158" s="48"/>
      <c r="Q158" s="7"/>
      <c r="R158" s="10"/>
      <c r="S158" s="10"/>
    </row>
    <row r="159" spans="1:19" s="156" customFormat="1" ht="24" customHeight="1" x14ac:dyDescent="0.25">
      <c r="A159" s="166" t="str">
        <f t="shared" si="2"/>
        <v xml:space="preserve"> </v>
      </c>
      <c r="B159" s="167"/>
      <c r="C159" s="167"/>
      <c r="D159" s="167"/>
      <c r="E159" s="167"/>
      <c r="F159" s="167"/>
      <c r="G159" s="167"/>
      <c r="H159" s="167"/>
      <c r="I159" s="166"/>
      <c r="J159" s="90"/>
      <c r="K159" s="90"/>
      <c r="L159" s="90"/>
      <c r="M159" s="90"/>
      <c r="N159" s="11"/>
      <c r="O159" s="10"/>
      <c r="P159" s="48"/>
      <c r="Q159" s="7"/>
      <c r="R159" s="10"/>
      <c r="S159" s="10"/>
    </row>
    <row r="160" spans="1:19" s="156" customFormat="1" ht="24" customHeight="1" x14ac:dyDescent="0.25">
      <c r="A160" s="166" t="str">
        <f t="shared" si="2"/>
        <v xml:space="preserve"> </v>
      </c>
      <c r="B160" s="167"/>
      <c r="C160" s="167"/>
      <c r="D160" s="167"/>
      <c r="E160" s="167"/>
      <c r="F160" s="167"/>
      <c r="G160" s="167"/>
      <c r="H160" s="167"/>
      <c r="I160" s="166"/>
      <c r="J160" s="90"/>
      <c r="K160" s="90"/>
      <c r="L160" s="90"/>
      <c r="M160" s="90"/>
      <c r="N160" s="11"/>
      <c r="O160" s="10"/>
      <c r="P160" s="48"/>
      <c r="Q160" s="7"/>
      <c r="R160" s="10"/>
      <c r="S160" s="10"/>
    </row>
    <row r="161" spans="1:19" s="156" customFormat="1" ht="24" customHeight="1" x14ac:dyDescent="0.25">
      <c r="A161" s="166" t="str">
        <f t="shared" si="2"/>
        <v xml:space="preserve"> </v>
      </c>
      <c r="B161" s="167"/>
      <c r="C161" s="167"/>
      <c r="D161" s="167"/>
      <c r="E161" s="167"/>
      <c r="F161" s="167"/>
      <c r="G161" s="167"/>
      <c r="H161" s="167"/>
      <c r="I161" s="166"/>
      <c r="J161" s="90"/>
      <c r="K161" s="90"/>
      <c r="L161" s="90"/>
      <c r="M161" s="90"/>
      <c r="N161" s="11"/>
      <c r="O161" s="10"/>
      <c r="P161" s="48"/>
      <c r="Q161" s="7"/>
      <c r="R161" s="10"/>
      <c r="S161" s="10"/>
    </row>
    <row r="162" spans="1:19" s="156" customFormat="1" ht="24" customHeight="1" x14ac:dyDescent="0.25">
      <c r="A162" s="166" t="str">
        <f t="shared" si="2"/>
        <v xml:space="preserve"> </v>
      </c>
      <c r="B162" s="167"/>
      <c r="C162" s="167"/>
      <c r="D162" s="167"/>
      <c r="E162" s="167"/>
      <c r="F162" s="167"/>
      <c r="G162" s="167"/>
      <c r="H162" s="167"/>
      <c r="I162" s="166"/>
      <c r="J162" s="90"/>
      <c r="K162" s="90"/>
      <c r="L162" s="90"/>
      <c r="M162" s="90"/>
      <c r="N162" s="11"/>
      <c r="O162" s="10"/>
      <c r="P162" s="48"/>
      <c r="Q162" s="7"/>
      <c r="R162" s="10"/>
      <c r="S162" s="10"/>
    </row>
    <row r="163" spans="1:19" s="156" customFormat="1" ht="24" customHeight="1" x14ac:dyDescent="0.25">
      <c r="A163" s="166" t="str">
        <f t="shared" si="2"/>
        <v xml:space="preserve"> </v>
      </c>
      <c r="B163" s="167"/>
      <c r="C163" s="167"/>
      <c r="D163" s="167"/>
      <c r="E163" s="167"/>
      <c r="F163" s="167"/>
      <c r="G163" s="167"/>
      <c r="H163" s="167"/>
      <c r="I163" s="166"/>
      <c r="J163" s="90"/>
      <c r="K163" s="90"/>
      <c r="L163" s="90"/>
      <c r="M163" s="90"/>
      <c r="N163" s="11"/>
      <c r="O163" s="10"/>
      <c r="P163" s="48"/>
      <c r="Q163" s="7"/>
      <c r="R163" s="10"/>
      <c r="S163" s="10"/>
    </row>
    <row r="164" spans="1:19" s="156" customFormat="1" ht="24" customHeight="1" x14ac:dyDescent="0.25">
      <c r="A164" s="166" t="str">
        <f t="shared" si="2"/>
        <v xml:space="preserve"> </v>
      </c>
      <c r="B164" s="167"/>
      <c r="C164" s="167"/>
      <c r="D164" s="167"/>
      <c r="E164" s="167"/>
      <c r="F164" s="167"/>
      <c r="G164" s="167"/>
      <c r="H164" s="167"/>
      <c r="I164" s="166"/>
      <c r="J164" s="90"/>
      <c r="K164" s="90"/>
      <c r="L164" s="90"/>
      <c r="M164" s="90"/>
      <c r="N164" s="11"/>
      <c r="O164" s="10"/>
      <c r="P164" s="48"/>
      <c r="Q164" s="7"/>
      <c r="R164" s="10"/>
      <c r="S164" s="10"/>
    </row>
    <row r="165" spans="1:19" s="156" customFormat="1" ht="24" customHeight="1" x14ac:dyDescent="0.25">
      <c r="A165" s="166" t="str">
        <f t="shared" si="2"/>
        <v xml:space="preserve"> </v>
      </c>
      <c r="B165" s="167"/>
      <c r="C165" s="167"/>
      <c r="D165" s="167"/>
      <c r="E165" s="167"/>
      <c r="F165" s="167"/>
      <c r="G165" s="167"/>
      <c r="H165" s="167"/>
      <c r="I165" s="166"/>
      <c r="J165" s="90"/>
      <c r="K165" s="90"/>
      <c r="L165" s="90"/>
      <c r="M165" s="90"/>
      <c r="N165" s="11"/>
      <c r="O165" s="10"/>
      <c r="P165" s="48"/>
      <c r="Q165" s="7"/>
      <c r="R165" s="10"/>
      <c r="S165" s="10"/>
    </row>
    <row r="166" spans="1:19" s="156" customFormat="1" ht="24" customHeight="1" x14ac:dyDescent="0.25">
      <c r="A166" s="166" t="str">
        <f t="shared" si="2"/>
        <v xml:space="preserve"> </v>
      </c>
      <c r="B166" s="167"/>
      <c r="C166" s="167"/>
      <c r="D166" s="167"/>
      <c r="E166" s="167"/>
      <c r="F166" s="167"/>
      <c r="G166" s="167"/>
      <c r="H166" s="167"/>
      <c r="I166" s="166"/>
      <c r="J166" s="90"/>
      <c r="K166" s="90"/>
      <c r="L166" s="90"/>
      <c r="M166" s="90"/>
      <c r="N166" s="11"/>
      <c r="O166" s="10"/>
      <c r="P166" s="48"/>
      <c r="Q166" s="7"/>
      <c r="R166" s="10"/>
      <c r="S166" s="10"/>
    </row>
    <row r="167" spans="1:19" s="156" customFormat="1" ht="24" customHeight="1" x14ac:dyDescent="0.25">
      <c r="A167" s="166" t="str">
        <f t="shared" si="2"/>
        <v xml:space="preserve"> </v>
      </c>
      <c r="B167" s="167"/>
      <c r="C167" s="167"/>
      <c r="D167" s="167"/>
      <c r="E167" s="167"/>
      <c r="F167" s="167"/>
      <c r="G167" s="167"/>
      <c r="H167" s="167"/>
      <c r="I167" s="166"/>
      <c r="J167" s="90"/>
      <c r="K167" s="90"/>
      <c r="L167" s="90"/>
      <c r="M167" s="90"/>
      <c r="N167" s="11"/>
      <c r="O167" s="10"/>
      <c r="P167" s="48"/>
      <c r="Q167" s="7"/>
      <c r="R167" s="10"/>
      <c r="S167" s="10"/>
    </row>
    <row r="168" spans="1:19" s="156" customFormat="1" ht="24" customHeight="1" x14ac:dyDescent="0.25">
      <c r="A168" s="166" t="str">
        <f t="shared" si="2"/>
        <v xml:space="preserve"> </v>
      </c>
      <c r="B168" s="167"/>
      <c r="C168" s="167"/>
      <c r="D168" s="167"/>
      <c r="E168" s="167"/>
      <c r="F168" s="167"/>
      <c r="G168" s="167"/>
      <c r="H168" s="167"/>
      <c r="I168" s="166"/>
      <c r="J168" s="90"/>
      <c r="K168" s="90"/>
      <c r="L168" s="90"/>
      <c r="M168" s="90"/>
      <c r="N168" s="11"/>
      <c r="O168" s="10"/>
      <c r="P168" s="48"/>
      <c r="Q168" s="7"/>
      <c r="R168" s="10"/>
      <c r="S168" s="10"/>
    </row>
    <row r="169" spans="1:19" s="156" customFormat="1" ht="24" customHeight="1" x14ac:dyDescent="0.25">
      <c r="A169" s="166" t="str">
        <f t="shared" si="2"/>
        <v xml:space="preserve"> </v>
      </c>
      <c r="B169" s="167"/>
      <c r="C169" s="167"/>
      <c r="D169" s="167"/>
      <c r="E169" s="167"/>
      <c r="F169" s="167"/>
      <c r="G169" s="167"/>
      <c r="H169" s="167"/>
      <c r="I169" s="166"/>
      <c r="J169" s="90"/>
      <c r="K169" s="90"/>
      <c r="L169" s="90"/>
      <c r="M169" s="90"/>
      <c r="N169" s="11"/>
      <c r="O169" s="10"/>
      <c r="P169" s="48"/>
      <c r="Q169" s="7"/>
      <c r="R169" s="10"/>
      <c r="S169" s="10"/>
    </row>
    <row r="170" spans="1:19" s="156" customFormat="1" ht="24" customHeight="1" x14ac:dyDescent="0.25">
      <c r="A170" s="166" t="str">
        <f t="shared" si="2"/>
        <v xml:space="preserve"> </v>
      </c>
      <c r="B170" s="167"/>
      <c r="C170" s="167"/>
      <c r="D170" s="167"/>
      <c r="E170" s="167"/>
      <c r="F170" s="167"/>
      <c r="G170" s="167"/>
      <c r="H170" s="167"/>
      <c r="I170" s="166"/>
      <c r="J170" s="90"/>
      <c r="K170" s="90"/>
      <c r="L170" s="90"/>
      <c r="M170" s="90"/>
      <c r="N170" s="11"/>
      <c r="O170" s="10"/>
      <c r="P170" s="48"/>
      <c r="Q170" s="7"/>
      <c r="R170" s="10"/>
      <c r="S170" s="10"/>
    </row>
    <row r="171" spans="1:19" s="156" customFormat="1" ht="24" customHeight="1" x14ac:dyDescent="0.25">
      <c r="A171" s="166" t="str">
        <f t="shared" si="2"/>
        <v xml:space="preserve"> </v>
      </c>
      <c r="B171" s="167"/>
      <c r="C171" s="167"/>
      <c r="D171" s="167"/>
      <c r="E171" s="167"/>
      <c r="F171" s="167"/>
      <c r="G171" s="167"/>
      <c r="H171" s="167"/>
      <c r="I171" s="166"/>
      <c r="J171" s="90"/>
      <c r="K171" s="90"/>
      <c r="L171" s="90"/>
      <c r="M171" s="90"/>
      <c r="N171" s="11"/>
      <c r="O171" s="10"/>
      <c r="P171" s="48"/>
      <c r="Q171" s="7"/>
      <c r="R171" s="10"/>
      <c r="S171" s="10"/>
    </row>
    <row r="172" spans="1:19" s="156" customFormat="1" ht="24" customHeight="1" x14ac:dyDescent="0.25">
      <c r="A172" s="166" t="str">
        <f t="shared" si="2"/>
        <v xml:space="preserve"> </v>
      </c>
      <c r="B172" s="167"/>
      <c r="C172" s="167"/>
      <c r="D172" s="167"/>
      <c r="E172" s="167"/>
      <c r="F172" s="167"/>
      <c r="G172" s="167"/>
      <c r="H172" s="167"/>
      <c r="I172" s="166"/>
      <c r="J172" s="90"/>
      <c r="K172" s="90"/>
      <c r="L172" s="90"/>
      <c r="M172" s="90"/>
      <c r="N172" s="11"/>
      <c r="O172" s="10"/>
      <c r="P172" s="48"/>
      <c r="Q172" s="7"/>
      <c r="R172" s="10"/>
      <c r="S172" s="10"/>
    </row>
    <row r="173" spans="1:19" s="156" customFormat="1" ht="24" customHeight="1" x14ac:dyDescent="0.25">
      <c r="A173" s="166" t="str">
        <f t="shared" si="2"/>
        <v xml:space="preserve"> </v>
      </c>
      <c r="B173" s="167"/>
      <c r="C173" s="167"/>
      <c r="D173" s="167"/>
      <c r="E173" s="167"/>
      <c r="F173" s="167"/>
      <c r="G173" s="167"/>
      <c r="H173" s="167"/>
      <c r="I173" s="166"/>
      <c r="J173" s="90"/>
      <c r="K173" s="90"/>
      <c r="L173" s="90"/>
      <c r="M173" s="90"/>
      <c r="N173" s="11"/>
      <c r="O173" s="10"/>
      <c r="P173" s="48"/>
      <c r="Q173" s="7"/>
      <c r="R173" s="10"/>
      <c r="S173" s="10"/>
    </row>
    <row r="174" spans="1:19" s="156" customFormat="1" ht="24" customHeight="1" x14ac:dyDescent="0.25">
      <c r="A174" s="166" t="str">
        <f t="shared" si="2"/>
        <v xml:space="preserve"> </v>
      </c>
      <c r="B174" s="167"/>
      <c r="C174" s="167"/>
      <c r="D174" s="167"/>
      <c r="E174" s="167"/>
      <c r="F174" s="167"/>
      <c r="G174" s="167"/>
      <c r="H174" s="167"/>
      <c r="I174" s="166"/>
      <c r="J174" s="90"/>
      <c r="K174" s="90"/>
      <c r="L174" s="90"/>
      <c r="M174" s="90"/>
      <c r="N174" s="11"/>
      <c r="O174" s="10"/>
      <c r="P174" s="48"/>
      <c r="Q174" s="7"/>
      <c r="R174" s="10"/>
      <c r="S174" s="10"/>
    </row>
    <row r="175" spans="1:19" s="156" customFormat="1" ht="24" customHeight="1" x14ac:dyDescent="0.25">
      <c r="A175" s="166" t="str">
        <f t="shared" si="2"/>
        <v xml:space="preserve"> </v>
      </c>
      <c r="B175" s="167"/>
      <c r="C175" s="167"/>
      <c r="D175" s="167"/>
      <c r="E175" s="167"/>
      <c r="F175" s="167"/>
      <c r="G175" s="167"/>
      <c r="H175" s="167"/>
      <c r="I175" s="166"/>
      <c r="J175" s="90"/>
      <c r="K175" s="90"/>
      <c r="L175" s="90"/>
      <c r="M175" s="90"/>
      <c r="N175" s="11"/>
      <c r="O175" s="10"/>
      <c r="P175" s="48"/>
      <c r="Q175" s="7"/>
      <c r="R175" s="10"/>
      <c r="S175" s="10"/>
    </row>
    <row r="176" spans="1:19" s="156" customFormat="1" ht="24" customHeight="1" x14ac:dyDescent="0.25">
      <c r="A176" s="166" t="str">
        <f t="shared" si="2"/>
        <v xml:space="preserve"> </v>
      </c>
      <c r="B176" s="167"/>
      <c r="C176" s="167"/>
      <c r="D176" s="167"/>
      <c r="E176" s="167"/>
      <c r="F176" s="167"/>
      <c r="G176" s="167"/>
      <c r="H176" s="167"/>
      <c r="I176" s="166"/>
      <c r="J176" s="90"/>
      <c r="K176" s="90"/>
      <c r="L176" s="90"/>
      <c r="M176" s="90"/>
      <c r="N176" s="11"/>
      <c r="O176" s="10"/>
      <c r="P176" s="48"/>
      <c r="Q176" s="7"/>
      <c r="R176" s="10"/>
      <c r="S176" s="10"/>
    </row>
    <row r="177" spans="1:19" s="156" customFormat="1" ht="24" customHeight="1" x14ac:dyDescent="0.25">
      <c r="A177" s="166" t="str">
        <f t="shared" si="2"/>
        <v xml:space="preserve"> </v>
      </c>
      <c r="B177" s="167"/>
      <c r="C177" s="167"/>
      <c r="D177" s="167"/>
      <c r="E177" s="167"/>
      <c r="F177" s="167"/>
      <c r="G177" s="167"/>
      <c r="H177" s="167"/>
      <c r="I177" s="166"/>
      <c r="J177" s="90"/>
      <c r="K177" s="90"/>
      <c r="L177" s="90"/>
      <c r="M177" s="90"/>
      <c r="N177" s="11"/>
      <c r="O177" s="10"/>
      <c r="P177" s="48"/>
      <c r="Q177" s="7"/>
      <c r="R177" s="10"/>
      <c r="S177" s="10"/>
    </row>
    <row r="178" spans="1:19" s="156" customFormat="1" ht="24" customHeight="1" x14ac:dyDescent="0.25">
      <c r="A178" s="166" t="str">
        <f t="shared" si="2"/>
        <v xml:space="preserve"> </v>
      </c>
      <c r="B178" s="167"/>
      <c r="C178" s="167"/>
      <c r="D178" s="167"/>
      <c r="E178" s="167"/>
      <c r="F178" s="167"/>
      <c r="G178" s="167"/>
      <c r="H178" s="167"/>
      <c r="I178" s="166"/>
      <c r="J178" s="90"/>
      <c r="K178" s="90"/>
      <c r="L178" s="90"/>
      <c r="M178" s="90"/>
      <c r="N178" s="11"/>
      <c r="O178" s="10"/>
      <c r="P178" s="48"/>
      <c r="Q178" s="7"/>
      <c r="R178" s="10"/>
      <c r="S178" s="10"/>
    </row>
    <row r="179" spans="1:19" s="156" customFormat="1" ht="24" customHeight="1" x14ac:dyDescent="0.25">
      <c r="A179" s="166" t="str">
        <f t="shared" si="2"/>
        <v xml:space="preserve"> </v>
      </c>
      <c r="B179" s="167"/>
      <c r="C179" s="167"/>
      <c r="D179" s="167"/>
      <c r="E179" s="167"/>
      <c r="F179" s="167"/>
      <c r="G179" s="167"/>
      <c r="H179" s="167"/>
      <c r="I179" s="166"/>
      <c r="J179" s="90"/>
      <c r="K179" s="90"/>
      <c r="L179" s="90"/>
      <c r="M179" s="90"/>
      <c r="N179" s="11"/>
      <c r="O179" s="10"/>
      <c r="P179" s="48"/>
      <c r="Q179" s="7"/>
      <c r="R179" s="10"/>
      <c r="S179" s="10"/>
    </row>
    <row r="180" spans="1:19" s="156" customFormat="1" ht="24" customHeight="1" x14ac:dyDescent="0.25">
      <c r="A180" s="166" t="str">
        <f t="shared" si="2"/>
        <v xml:space="preserve"> </v>
      </c>
      <c r="B180" s="167"/>
      <c r="C180" s="167"/>
      <c r="D180" s="167"/>
      <c r="E180" s="167"/>
      <c r="F180" s="167"/>
      <c r="G180" s="167"/>
      <c r="H180" s="167"/>
      <c r="I180" s="166"/>
      <c r="J180" s="90"/>
      <c r="K180" s="90"/>
      <c r="L180" s="90"/>
      <c r="M180" s="90"/>
      <c r="N180" s="11"/>
      <c r="O180" s="10"/>
      <c r="P180" s="48"/>
      <c r="Q180" s="7"/>
      <c r="R180" s="10"/>
      <c r="S180" s="10"/>
    </row>
    <row r="181" spans="1:19" s="156" customFormat="1" ht="24" customHeight="1" x14ac:dyDescent="0.25">
      <c r="A181" s="166" t="str">
        <f t="shared" si="2"/>
        <v xml:space="preserve"> </v>
      </c>
      <c r="B181" s="167"/>
      <c r="C181" s="167"/>
      <c r="D181" s="167"/>
      <c r="E181" s="167"/>
      <c r="F181" s="167"/>
      <c r="G181" s="167"/>
      <c r="H181" s="167"/>
      <c r="I181" s="166"/>
      <c r="J181" s="90"/>
      <c r="K181" s="90"/>
      <c r="L181" s="90"/>
      <c r="M181" s="90"/>
      <c r="N181" s="11"/>
      <c r="O181" s="10"/>
      <c r="P181" s="48"/>
      <c r="Q181" s="7"/>
      <c r="R181" s="10"/>
      <c r="S181" s="10"/>
    </row>
    <row r="182" spans="1:19" s="156" customFormat="1" ht="24" customHeight="1" x14ac:dyDescent="0.25">
      <c r="A182" s="166" t="str">
        <f t="shared" si="2"/>
        <v xml:space="preserve"> </v>
      </c>
      <c r="B182" s="167"/>
      <c r="C182" s="167"/>
      <c r="D182" s="167"/>
      <c r="E182" s="167"/>
      <c r="F182" s="167"/>
      <c r="G182" s="167"/>
      <c r="H182" s="167"/>
      <c r="I182" s="166"/>
      <c r="J182" s="90"/>
      <c r="K182" s="90"/>
      <c r="L182" s="90"/>
      <c r="M182" s="90"/>
      <c r="N182" s="11"/>
      <c r="O182" s="10"/>
      <c r="P182" s="48"/>
      <c r="Q182" s="7"/>
      <c r="R182" s="10"/>
      <c r="S182" s="10"/>
    </row>
    <row r="183" spans="1:19" s="156" customFormat="1" ht="24" customHeight="1" x14ac:dyDescent="0.25">
      <c r="A183" s="166" t="str">
        <f t="shared" si="2"/>
        <v xml:space="preserve"> </v>
      </c>
      <c r="B183" s="167"/>
      <c r="C183" s="167"/>
      <c r="D183" s="167"/>
      <c r="E183" s="167"/>
      <c r="F183" s="167"/>
      <c r="G183" s="167"/>
      <c r="H183" s="167"/>
      <c r="I183" s="166"/>
      <c r="J183" s="90"/>
      <c r="K183" s="90"/>
      <c r="L183" s="90"/>
      <c r="M183" s="90"/>
      <c r="N183" s="11"/>
      <c r="O183" s="10"/>
      <c r="P183" s="48"/>
      <c r="Q183" s="7"/>
      <c r="R183" s="10"/>
      <c r="S183" s="10"/>
    </row>
    <row r="184" spans="1:19" s="156" customFormat="1" ht="24" customHeight="1" x14ac:dyDescent="0.25">
      <c r="A184" s="166" t="str">
        <f t="shared" si="2"/>
        <v xml:space="preserve"> </v>
      </c>
      <c r="B184" s="167"/>
      <c r="C184" s="167"/>
      <c r="D184" s="167"/>
      <c r="E184" s="167"/>
      <c r="F184" s="167"/>
      <c r="G184" s="167"/>
      <c r="H184" s="167"/>
      <c r="I184" s="166"/>
      <c r="J184" s="90"/>
      <c r="K184" s="90"/>
      <c r="L184" s="90"/>
      <c r="M184" s="90"/>
      <c r="N184" s="11"/>
      <c r="O184" s="10"/>
      <c r="P184" s="48"/>
      <c r="Q184" s="7"/>
      <c r="R184" s="10"/>
      <c r="S184" s="10"/>
    </row>
    <row r="185" spans="1:19" s="156" customFormat="1" ht="24" customHeight="1" x14ac:dyDescent="0.25">
      <c r="A185" s="166" t="str">
        <f t="shared" si="2"/>
        <v xml:space="preserve"> </v>
      </c>
      <c r="B185" s="167"/>
      <c r="C185" s="167"/>
      <c r="D185" s="167"/>
      <c r="E185" s="167"/>
      <c r="F185" s="167"/>
      <c r="G185" s="167"/>
      <c r="H185" s="167"/>
      <c r="I185" s="166"/>
      <c r="J185" s="90"/>
      <c r="K185" s="90"/>
      <c r="L185" s="90"/>
      <c r="M185" s="90"/>
      <c r="N185" s="11"/>
      <c r="O185" s="10"/>
      <c r="P185" s="48"/>
      <c r="Q185" s="7"/>
      <c r="R185" s="10"/>
      <c r="S185" s="10"/>
    </row>
    <row r="186" spans="1:19" s="156" customFormat="1" ht="24" customHeight="1" x14ac:dyDescent="0.25">
      <c r="A186" s="166" t="str">
        <f t="shared" si="2"/>
        <v xml:space="preserve"> </v>
      </c>
      <c r="B186" s="167"/>
      <c r="C186" s="167"/>
      <c r="D186" s="167"/>
      <c r="E186" s="167"/>
      <c r="F186" s="167"/>
      <c r="G186" s="167"/>
      <c r="H186" s="167"/>
      <c r="I186" s="166"/>
      <c r="J186" s="90"/>
      <c r="K186" s="90"/>
      <c r="L186" s="90"/>
      <c r="M186" s="90"/>
      <c r="N186" s="11"/>
      <c r="O186" s="10"/>
      <c r="P186" s="48"/>
      <c r="Q186" s="7"/>
      <c r="R186" s="10"/>
      <c r="S186" s="10"/>
    </row>
    <row r="187" spans="1:19" s="156" customFormat="1" ht="24" customHeight="1" x14ac:dyDescent="0.25">
      <c r="A187" s="166" t="str">
        <f t="shared" si="2"/>
        <v xml:space="preserve"> </v>
      </c>
      <c r="B187" s="167"/>
      <c r="C187" s="167"/>
      <c r="D187" s="167"/>
      <c r="E187" s="167"/>
      <c r="F187" s="167"/>
      <c r="G187" s="167"/>
      <c r="H187" s="167"/>
      <c r="I187" s="166"/>
      <c r="J187" s="90"/>
      <c r="K187" s="90"/>
      <c r="L187" s="90"/>
      <c r="M187" s="90"/>
      <c r="N187" s="11"/>
      <c r="O187" s="10"/>
      <c r="P187" s="48"/>
      <c r="Q187" s="7"/>
      <c r="R187" s="10"/>
      <c r="S187" s="10"/>
    </row>
    <row r="188" spans="1:19" s="156" customFormat="1" ht="24" customHeight="1" x14ac:dyDescent="0.25">
      <c r="A188" s="166" t="str">
        <f t="shared" si="2"/>
        <v xml:space="preserve"> </v>
      </c>
      <c r="B188" s="167"/>
      <c r="C188" s="167"/>
      <c r="D188" s="167"/>
      <c r="E188" s="167"/>
      <c r="F188" s="167"/>
      <c r="G188" s="167"/>
      <c r="H188" s="167"/>
      <c r="I188" s="166"/>
      <c r="J188" s="90"/>
      <c r="K188" s="90"/>
      <c r="L188" s="90"/>
      <c r="M188" s="90"/>
      <c r="N188" s="11"/>
      <c r="O188" s="10"/>
      <c r="P188" s="48"/>
      <c r="Q188" s="7"/>
      <c r="R188" s="10"/>
      <c r="S188" s="10"/>
    </row>
    <row r="189" spans="1:19" s="156" customFormat="1" ht="24" customHeight="1" x14ac:dyDescent="0.25">
      <c r="A189" s="166" t="str">
        <f t="shared" si="2"/>
        <v xml:space="preserve"> </v>
      </c>
      <c r="B189" s="167"/>
      <c r="C189" s="167"/>
      <c r="D189" s="167"/>
      <c r="E189" s="167"/>
      <c r="F189" s="167"/>
      <c r="G189" s="167"/>
      <c r="H189" s="167"/>
      <c r="I189" s="166"/>
      <c r="J189" s="90"/>
      <c r="K189" s="90"/>
      <c r="L189" s="90"/>
      <c r="M189" s="90"/>
      <c r="N189" s="11"/>
      <c r="O189" s="10"/>
      <c r="P189" s="48"/>
      <c r="Q189" s="7"/>
      <c r="R189" s="10"/>
      <c r="S189" s="10"/>
    </row>
    <row r="190" spans="1:19" s="156" customFormat="1" ht="24" customHeight="1" x14ac:dyDescent="0.25">
      <c r="A190" s="166" t="str">
        <f t="shared" si="2"/>
        <v xml:space="preserve"> </v>
      </c>
      <c r="B190" s="167"/>
      <c r="C190" s="167"/>
      <c r="D190" s="167"/>
      <c r="E190" s="167"/>
      <c r="F190" s="167"/>
      <c r="G190" s="167"/>
      <c r="H190" s="167"/>
      <c r="I190" s="166"/>
      <c r="J190" s="90"/>
      <c r="K190" s="90"/>
      <c r="L190" s="90"/>
      <c r="M190" s="90"/>
      <c r="N190" s="11"/>
      <c r="O190" s="10"/>
      <c r="P190" s="48"/>
      <c r="Q190" s="7"/>
      <c r="R190" s="10"/>
      <c r="S190" s="10"/>
    </row>
    <row r="191" spans="1:19" s="156" customFormat="1" ht="24" customHeight="1" x14ac:dyDescent="0.25">
      <c r="A191" s="166" t="str">
        <f t="shared" si="2"/>
        <v xml:space="preserve"> </v>
      </c>
      <c r="B191" s="167"/>
      <c r="C191" s="167"/>
      <c r="D191" s="167"/>
      <c r="E191" s="167"/>
      <c r="F191" s="167"/>
      <c r="G191" s="167"/>
      <c r="H191" s="167"/>
      <c r="I191" s="166"/>
      <c r="J191" s="90"/>
      <c r="K191" s="90"/>
      <c r="L191" s="90"/>
      <c r="M191" s="90"/>
      <c r="N191" s="11"/>
      <c r="O191" s="10"/>
      <c r="P191" s="48"/>
      <c r="Q191" s="7"/>
      <c r="R191" s="10"/>
      <c r="S191" s="10"/>
    </row>
    <row r="192" spans="1:19" s="156" customFormat="1" ht="24" customHeight="1" x14ac:dyDescent="0.25">
      <c r="A192" s="166" t="str">
        <f t="shared" si="2"/>
        <v xml:space="preserve"> </v>
      </c>
      <c r="B192" s="167"/>
      <c r="C192" s="167"/>
      <c r="D192" s="167"/>
      <c r="E192" s="167"/>
      <c r="F192" s="167"/>
      <c r="G192" s="167"/>
      <c r="H192" s="167"/>
      <c r="I192" s="166"/>
      <c r="J192" s="90"/>
      <c r="K192" s="90"/>
      <c r="L192" s="90"/>
      <c r="M192" s="90"/>
      <c r="N192" s="11"/>
      <c r="O192" s="10"/>
      <c r="P192" s="48"/>
      <c r="Q192" s="7"/>
      <c r="R192" s="10"/>
      <c r="S192" s="10"/>
    </row>
    <row r="193" spans="1:19" s="156" customFormat="1" ht="24" customHeight="1" x14ac:dyDescent="0.25">
      <c r="A193" s="166" t="str">
        <f t="shared" si="2"/>
        <v xml:space="preserve"> </v>
      </c>
      <c r="B193" s="167"/>
      <c r="C193" s="167"/>
      <c r="D193" s="167"/>
      <c r="E193" s="167"/>
      <c r="F193" s="167"/>
      <c r="G193" s="167"/>
      <c r="H193" s="167"/>
      <c r="I193" s="166"/>
      <c r="J193" s="90"/>
      <c r="K193" s="90"/>
      <c r="L193" s="90"/>
      <c r="M193" s="90"/>
      <c r="N193" s="11"/>
      <c r="O193" s="10"/>
      <c r="P193" s="48"/>
      <c r="Q193" s="7"/>
      <c r="R193" s="10"/>
      <c r="S193" s="10"/>
    </row>
    <row r="194" spans="1:19" s="156" customFormat="1" ht="24" customHeight="1" x14ac:dyDescent="0.25">
      <c r="A194" s="166" t="str">
        <f t="shared" si="2"/>
        <v xml:space="preserve"> </v>
      </c>
      <c r="B194" s="167"/>
      <c r="C194" s="167"/>
      <c r="D194" s="167"/>
      <c r="E194" s="167"/>
      <c r="F194" s="167"/>
      <c r="G194" s="167"/>
      <c r="H194" s="167"/>
      <c r="I194" s="166"/>
      <c r="J194" s="90"/>
      <c r="K194" s="90"/>
      <c r="L194" s="90"/>
      <c r="M194" s="90"/>
      <c r="N194" s="11"/>
      <c r="O194" s="10"/>
      <c r="P194" s="48"/>
      <c r="Q194" s="7"/>
      <c r="R194" s="10"/>
      <c r="S194" s="10"/>
    </row>
    <row r="195" spans="1:19" s="156" customFormat="1" ht="24" customHeight="1" x14ac:dyDescent="0.25">
      <c r="A195" s="166" t="str">
        <f t="shared" si="2"/>
        <v xml:space="preserve"> </v>
      </c>
      <c r="B195" s="167"/>
      <c r="C195" s="167"/>
      <c r="D195" s="167"/>
      <c r="E195" s="167"/>
      <c r="F195" s="167"/>
      <c r="G195" s="167"/>
      <c r="H195" s="167"/>
      <c r="I195" s="166"/>
      <c r="J195" s="90"/>
      <c r="K195" s="90"/>
      <c r="L195" s="90"/>
      <c r="M195" s="90"/>
      <c r="N195" s="11"/>
      <c r="O195" s="10"/>
      <c r="P195" s="48"/>
      <c r="Q195" s="7"/>
      <c r="R195" s="10"/>
      <c r="S195" s="10"/>
    </row>
    <row r="196" spans="1:19" s="156" customFormat="1" ht="24" customHeight="1" x14ac:dyDescent="0.25">
      <c r="A196" s="166" t="str">
        <f t="shared" si="2"/>
        <v xml:space="preserve"> </v>
      </c>
      <c r="B196" s="167"/>
      <c r="C196" s="167"/>
      <c r="D196" s="167"/>
      <c r="E196" s="167"/>
      <c r="F196" s="167"/>
      <c r="G196" s="167"/>
      <c r="H196" s="167"/>
      <c r="I196" s="166"/>
      <c r="J196" s="90"/>
      <c r="K196" s="90"/>
      <c r="L196" s="90"/>
      <c r="M196" s="90"/>
      <c r="N196" s="11"/>
      <c r="O196" s="10"/>
      <c r="P196" s="48"/>
      <c r="Q196" s="7"/>
      <c r="R196" s="10"/>
      <c r="S196" s="10"/>
    </row>
    <row r="197" spans="1:19" s="156" customFormat="1" ht="24" customHeight="1" x14ac:dyDescent="0.25">
      <c r="A197" s="166" t="str">
        <f t="shared" si="2"/>
        <v xml:space="preserve"> </v>
      </c>
      <c r="B197" s="167"/>
      <c r="C197" s="167"/>
      <c r="D197" s="167"/>
      <c r="E197" s="167"/>
      <c r="F197" s="167"/>
      <c r="G197" s="167"/>
      <c r="H197" s="167"/>
      <c r="I197" s="166"/>
      <c r="J197" s="90"/>
      <c r="K197" s="90"/>
      <c r="L197" s="90"/>
      <c r="M197" s="90"/>
      <c r="N197" s="11"/>
      <c r="O197" s="10"/>
      <c r="P197" s="48"/>
      <c r="Q197" s="7"/>
      <c r="R197" s="10"/>
      <c r="S197" s="10"/>
    </row>
    <row r="198" spans="1:19" s="156" customFormat="1" ht="24" customHeight="1" x14ac:dyDescent="0.25">
      <c r="A198" s="166" t="str">
        <f t="shared" si="2"/>
        <v xml:space="preserve"> </v>
      </c>
      <c r="B198" s="167"/>
      <c r="C198" s="167"/>
      <c r="D198" s="167"/>
      <c r="E198" s="167"/>
      <c r="F198" s="167"/>
      <c r="G198" s="167"/>
      <c r="H198" s="167"/>
      <c r="I198" s="166"/>
      <c r="J198" s="90"/>
      <c r="K198" s="90"/>
      <c r="L198" s="90"/>
      <c r="M198" s="90"/>
      <c r="N198" s="11"/>
      <c r="O198" s="10"/>
      <c r="P198" s="48"/>
      <c r="Q198" s="7"/>
      <c r="R198" s="10"/>
      <c r="S198" s="10"/>
    </row>
    <row r="199" spans="1:19" s="156" customFormat="1" ht="24" customHeight="1" x14ac:dyDescent="0.25">
      <c r="A199" s="166" t="str">
        <f t="shared" ref="A199:A262" si="3">IF(B198,A198+1," ")</f>
        <v xml:space="preserve"> </v>
      </c>
      <c r="B199" s="167"/>
      <c r="C199" s="167"/>
      <c r="D199" s="167"/>
      <c r="E199" s="167"/>
      <c r="F199" s="167"/>
      <c r="G199" s="167"/>
      <c r="H199" s="167"/>
      <c r="I199" s="166"/>
      <c r="J199" s="90"/>
      <c r="K199" s="90"/>
      <c r="L199" s="90"/>
      <c r="M199" s="90"/>
      <c r="N199" s="11"/>
      <c r="O199" s="10"/>
      <c r="P199" s="48"/>
      <c r="Q199" s="7"/>
      <c r="R199" s="10"/>
      <c r="S199" s="10"/>
    </row>
    <row r="200" spans="1:19" s="156" customFormat="1" ht="24" customHeight="1" x14ac:dyDescent="0.25">
      <c r="A200" s="166" t="str">
        <f t="shared" si="3"/>
        <v xml:space="preserve"> </v>
      </c>
      <c r="B200" s="167"/>
      <c r="C200" s="167"/>
      <c r="D200" s="167"/>
      <c r="E200" s="167"/>
      <c r="F200" s="167"/>
      <c r="G200" s="167"/>
      <c r="H200" s="167"/>
      <c r="I200" s="166"/>
      <c r="J200" s="90"/>
      <c r="K200" s="90"/>
      <c r="L200" s="90"/>
      <c r="M200" s="90"/>
      <c r="N200" s="11"/>
      <c r="O200" s="10"/>
      <c r="P200" s="48"/>
      <c r="Q200" s="7"/>
      <c r="R200" s="10"/>
      <c r="S200" s="10"/>
    </row>
    <row r="201" spans="1:19" s="156" customFormat="1" ht="24" customHeight="1" x14ac:dyDescent="0.25">
      <c r="A201" s="166" t="str">
        <f t="shared" si="3"/>
        <v xml:space="preserve"> </v>
      </c>
      <c r="B201" s="167"/>
      <c r="C201" s="167"/>
      <c r="D201" s="167"/>
      <c r="E201" s="167"/>
      <c r="F201" s="167"/>
      <c r="G201" s="167"/>
      <c r="H201" s="167"/>
      <c r="I201" s="166"/>
      <c r="J201" s="90"/>
      <c r="K201" s="90"/>
      <c r="L201" s="90"/>
      <c r="M201" s="90"/>
      <c r="N201" s="11"/>
      <c r="O201" s="10"/>
      <c r="P201" s="48"/>
      <c r="Q201" s="7"/>
      <c r="R201" s="10"/>
      <c r="S201" s="10"/>
    </row>
    <row r="202" spans="1:19" s="156" customFormat="1" ht="24" customHeight="1" x14ac:dyDescent="0.25">
      <c r="A202" s="166" t="str">
        <f t="shared" si="3"/>
        <v xml:space="preserve"> </v>
      </c>
      <c r="B202" s="167"/>
      <c r="C202" s="167"/>
      <c r="D202" s="167"/>
      <c r="E202" s="167"/>
      <c r="F202" s="167"/>
      <c r="G202" s="167"/>
      <c r="H202" s="167"/>
      <c r="I202" s="166"/>
      <c r="J202" s="90"/>
      <c r="K202" s="90"/>
      <c r="L202" s="90"/>
      <c r="M202" s="90"/>
      <c r="N202" s="11"/>
      <c r="O202" s="10"/>
      <c r="P202" s="48"/>
      <c r="Q202" s="7"/>
      <c r="R202" s="10"/>
      <c r="S202" s="10"/>
    </row>
    <row r="203" spans="1:19" s="156" customFormat="1" ht="24" customHeight="1" x14ac:dyDescent="0.25">
      <c r="A203" s="166" t="str">
        <f t="shared" si="3"/>
        <v xml:space="preserve"> </v>
      </c>
      <c r="B203" s="167"/>
      <c r="C203" s="167"/>
      <c r="D203" s="167"/>
      <c r="E203" s="167"/>
      <c r="F203" s="167"/>
      <c r="G203" s="167"/>
      <c r="H203" s="167"/>
      <c r="I203" s="166"/>
      <c r="J203" s="90"/>
      <c r="K203" s="90"/>
      <c r="L203" s="90"/>
      <c r="M203" s="90"/>
      <c r="N203" s="11"/>
      <c r="O203" s="10"/>
      <c r="P203" s="48"/>
      <c r="Q203" s="7"/>
      <c r="R203" s="10"/>
      <c r="S203" s="10"/>
    </row>
    <row r="204" spans="1:19" s="156" customFormat="1" ht="24" customHeight="1" x14ac:dyDescent="0.25">
      <c r="A204" s="166" t="str">
        <f t="shared" si="3"/>
        <v xml:space="preserve"> </v>
      </c>
      <c r="B204" s="167"/>
      <c r="C204" s="167"/>
      <c r="D204" s="167"/>
      <c r="E204" s="167"/>
      <c r="F204" s="167"/>
      <c r="G204" s="167"/>
      <c r="H204" s="167"/>
      <c r="I204" s="166"/>
      <c r="J204" s="90"/>
      <c r="K204" s="90"/>
      <c r="L204" s="90"/>
      <c r="M204" s="90"/>
      <c r="N204" s="11"/>
      <c r="O204" s="10"/>
      <c r="P204" s="48"/>
      <c r="Q204" s="7"/>
      <c r="R204" s="10"/>
      <c r="S204" s="10"/>
    </row>
    <row r="205" spans="1:19" s="156" customFormat="1" ht="24" customHeight="1" x14ac:dyDescent="0.25">
      <c r="A205" s="166" t="str">
        <f t="shared" si="3"/>
        <v xml:space="preserve"> </v>
      </c>
      <c r="B205" s="167"/>
      <c r="C205" s="167"/>
      <c r="D205" s="167"/>
      <c r="E205" s="167"/>
      <c r="F205" s="167"/>
      <c r="G205" s="167"/>
      <c r="H205" s="167"/>
      <c r="I205" s="166"/>
      <c r="J205" s="90"/>
      <c r="K205" s="90"/>
      <c r="L205" s="90"/>
      <c r="M205" s="90"/>
      <c r="N205" s="11"/>
      <c r="O205" s="10"/>
      <c r="P205" s="48"/>
      <c r="Q205" s="7"/>
      <c r="R205" s="10"/>
      <c r="S205" s="10"/>
    </row>
    <row r="206" spans="1:19" s="156" customFormat="1" ht="24" customHeight="1" x14ac:dyDescent="0.25">
      <c r="A206" s="166" t="str">
        <f t="shared" si="3"/>
        <v xml:space="preserve"> </v>
      </c>
      <c r="B206" s="167"/>
      <c r="C206" s="167"/>
      <c r="D206" s="167"/>
      <c r="E206" s="167"/>
      <c r="F206" s="167"/>
      <c r="G206" s="167"/>
      <c r="H206" s="167"/>
      <c r="I206" s="166"/>
      <c r="J206" s="90"/>
      <c r="K206" s="90"/>
      <c r="L206" s="90"/>
      <c r="M206" s="90"/>
      <c r="N206" s="11"/>
      <c r="O206" s="10"/>
      <c r="P206" s="48"/>
      <c r="Q206" s="7"/>
      <c r="R206" s="10"/>
      <c r="S206" s="10"/>
    </row>
    <row r="207" spans="1:19" s="156" customFormat="1" ht="24" customHeight="1" x14ac:dyDescent="0.25">
      <c r="A207" s="166" t="str">
        <f t="shared" si="3"/>
        <v xml:space="preserve"> </v>
      </c>
      <c r="B207" s="167"/>
      <c r="C207" s="167"/>
      <c r="D207" s="167"/>
      <c r="E207" s="167"/>
      <c r="F207" s="167"/>
      <c r="G207" s="167"/>
      <c r="H207" s="167"/>
      <c r="I207" s="166"/>
      <c r="J207" s="90"/>
      <c r="K207" s="90"/>
      <c r="L207" s="90"/>
      <c r="M207" s="90"/>
      <c r="N207" s="11"/>
      <c r="O207" s="10"/>
      <c r="P207" s="48"/>
      <c r="Q207" s="7"/>
      <c r="R207" s="10"/>
      <c r="S207" s="10"/>
    </row>
    <row r="208" spans="1:19" s="156" customFormat="1" ht="24" customHeight="1" x14ac:dyDescent="0.25">
      <c r="A208" s="166" t="str">
        <f t="shared" si="3"/>
        <v xml:space="preserve"> </v>
      </c>
      <c r="B208" s="167"/>
      <c r="C208" s="167"/>
      <c r="D208" s="167"/>
      <c r="E208" s="167"/>
      <c r="F208" s="167"/>
      <c r="G208" s="167"/>
      <c r="H208" s="167"/>
      <c r="I208" s="166"/>
      <c r="J208" s="90"/>
      <c r="K208" s="90"/>
      <c r="L208" s="90"/>
      <c r="M208" s="90"/>
      <c r="N208" s="11"/>
      <c r="O208" s="10"/>
      <c r="P208" s="48"/>
      <c r="Q208" s="7"/>
      <c r="R208" s="10"/>
      <c r="S208" s="10"/>
    </row>
    <row r="209" spans="1:19" s="156" customFormat="1" ht="24" customHeight="1" x14ac:dyDescent="0.25">
      <c r="A209" s="166" t="str">
        <f t="shared" si="3"/>
        <v xml:space="preserve"> </v>
      </c>
      <c r="B209" s="167"/>
      <c r="C209" s="167"/>
      <c r="D209" s="167"/>
      <c r="E209" s="167"/>
      <c r="F209" s="167"/>
      <c r="G209" s="167"/>
      <c r="H209" s="167"/>
      <c r="I209" s="166"/>
      <c r="J209" s="90"/>
      <c r="K209" s="90"/>
      <c r="L209" s="90"/>
      <c r="M209" s="90"/>
      <c r="N209" s="11"/>
      <c r="O209" s="10"/>
      <c r="P209" s="48"/>
      <c r="Q209" s="7"/>
      <c r="R209" s="10"/>
      <c r="S209" s="10"/>
    </row>
    <row r="210" spans="1:19" s="156" customFormat="1" ht="24" customHeight="1" x14ac:dyDescent="0.25">
      <c r="A210" s="166" t="str">
        <f t="shared" si="3"/>
        <v xml:space="preserve"> </v>
      </c>
      <c r="B210" s="167"/>
      <c r="C210" s="167"/>
      <c r="D210" s="167"/>
      <c r="E210" s="167"/>
      <c r="F210" s="167"/>
      <c r="G210" s="167"/>
      <c r="H210" s="167"/>
      <c r="I210" s="166"/>
      <c r="J210" s="90"/>
      <c r="K210" s="90"/>
      <c r="L210" s="90"/>
      <c r="M210" s="90"/>
      <c r="N210" s="11"/>
      <c r="O210" s="10"/>
      <c r="P210" s="48"/>
      <c r="Q210" s="7"/>
      <c r="R210" s="10"/>
      <c r="S210" s="10"/>
    </row>
    <row r="211" spans="1:19" s="156" customFormat="1" ht="24" customHeight="1" x14ac:dyDescent="0.25">
      <c r="A211" s="166" t="str">
        <f t="shared" si="3"/>
        <v xml:space="preserve"> </v>
      </c>
      <c r="B211" s="167"/>
      <c r="C211" s="167"/>
      <c r="D211" s="167"/>
      <c r="E211" s="167"/>
      <c r="F211" s="167"/>
      <c r="G211" s="167"/>
      <c r="H211" s="167"/>
      <c r="I211" s="166"/>
      <c r="J211" s="90"/>
      <c r="K211" s="90"/>
      <c r="L211" s="90"/>
      <c r="M211" s="90"/>
      <c r="N211" s="11"/>
      <c r="O211" s="10"/>
      <c r="P211" s="48"/>
      <c r="Q211" s="7"/>
      <c r="R211" s="10"/>
      <c r="S211" s="10"/>
    </row>
    <row r="212" spans="1:19" s="156" customFormat="1" ht="24" customHeight="1" x14ac:dyDescent="0.25">
      <c r="A212" s="166" t="str">
        <f t="shared" si="3"/>
        <v xml:space="preserve"> </v>
      </c>
      <c r="B212" s="167"/>
      <c r="C212" s="167"/>
      <c r="D212" s="167"/>
      <c r="E212" s="167"/>
      <c r="F212" s="167"/>
      <c r="G212" s="167"/>
      <c r="H212" s="167"/>
      <c r="I212" s="166"/>
      <c r="J212" s="90"/>
      <c r="K212" s="90"/>
      <c r="L212" s="90"/>
      <c r="M212" s="90"/>
      <c r="N212" s="11"/>
      <c r="O212" s="10"/>
      <c r="P212" s="48"/>
      <c r="Q212" s="7"/>
      <c r="R212" s="10"/>
      <c r="S212" s="10"/>
    </row>
    <row r="213" spans="1:19" s="156" customFormat="1" ht="24" customHeight="1" x14ac:dyDescent="0.25">
      <c r="A213" s="166" t="str">
        <f t="shared" si="3"/>
        <v xml:space="preserve"> </v>
      </c>
      <c r="B213" s="167"/>
      <c r="C213" s="167"/>
      <c r="D213" s="167"/>
      <c r="E213" s="167"/>
      <c r="F213" s="167"/>
      <c r="G213" s="167"/>
      <c r="H213" s="167"/>
      <c r="I213" s="166"/>
      <c r="J213" s="90"/>
      <c r="K213" s="90"/>
      <c r="L213" s="90"/>
      <c r="M213" s="90"/>
      <c r="N213" s="11"/>
      <c r="O213" s="10"/>
      <c r="P213" s="48"/>
      <c r="Q213" s="7"/>
      <c r="R213" s="10"/>
      <c r="S213" s="10"/>
    </row>
    <row r="214" spans="1:19" s="156" customFormat="1" ht="24" customHeight="1" x14ac:dyDescent="0.25">
      <c r="A214" s="166" t="str">
        <f t="shared" si="3"/>
        <v xml:space="preserve"> </v>
      </c>
      <c r="B214" s="167"/>
      <c r="C214" s="167"/>
      <c r="D214" s="167"/>
      <c r="E214" s="167"/>
      <c r="F214" s="167"/>
      <c r="G214" s="167"/>
      <c r="H214" s="167"/>
      <c r="I214" s="166"/>
      <c r="J214" s="90"/>
      <c r="K214" s="90"/>
      <c r="L214" s="90"/>
      <c r="M214" s="90"/>
      <c r="N214" s="11"/>
      <c r="O214" s="10"/>
      <c r="P214" s="48"/>
      <c r="Q214" s="7"/>
      <c r="R214" s="10"/>
      <c r="S214" s="10"/>
    </row>
    <row r="215" spans="1:19" s="156" customFormat="1" ht="24" customHeight="1" x14ac:dyDescent="0.25">
      <c r="A215" s="166" t="str">
        <f t="shared" si="3"/>
        <v xml:space="preserve"> </v>
      </c>
      <c r="B215" s="167"/>
      <c r="C215" s="167"/>
      <c r="D215" s="167"/>
      <c r="E215" s="167"/>
      <c r="F215" s="167"/>
      <c r="G215" s="167"/>
      <c r="H215" s="167"/>
      <c r="I215" s="166"/>
      <c r="J215" s="90"/>
      <c r="K215" s="90"/>
      <c r="L215" s="90"/>
      <c r="M215" s="90"/>
      <c r="N215" s="11"/>
      <c r="O215" s="10"/>
      <c r="P215" s="48"/>
      <c r="Q215" s="7"/>
      <c r="R215" s="10"/>
      <c r="S215" s="10"/>
    </row>
    <row r="216" spans="1:19" s="156" customFormat="1" ht="24" customHeight="1" x14ac:dyDescent="0.25">
      <c r="A216" s="166" t="str">
        <f t="shared" si="3"/>
        <v xml:space="preserve"> </v>
      </c>
      <c r="B216" s="167"/>
      <c r="C216" s="167"/>
      <c r="D216" s="167"/>
      <c r="E216" s="167"/>
      <c r="F216" s="167"/>
      <c r="G216" s="167"/>
      <c r="H216" s="167"/>
      <c r="I216" s="166"/>
      <c r="J216" s="90"/>
      <c r="K216" s="90"/>
      <c r="L216" s="90"/>
      <c r="M216" s="90"/>
      <c r="N216" s="11"/>
      <c r="O216" s="10"/>
      <c r="P216" s="48"/>
      <c r="Q216" s="7"/>
      <c r="R216" s="10"/>
      <c r="S216" s="10"/>
    </row>
    <row r="217" spans="1:19" s="156" customFormat="1" ht="24" customHeight="1" x14ac:dyDescent="0.25">
      <c r="A217" s="166" t="str">
        <f t="shared" si="3"/>
        <v xml:space="preserve"> </v>
      </c>
      <c r="B217" s="167"/>
      <c r="C217" s="167"/>
      <c r="D217" s="167"/>
      <c r="E217" s="167"/>
      <c r="F217" s="167"/>
      <c r="G217" s="167"/>
      <c r="H217" s="167"/>
      <c r="I217" s="166"/>
      <c r="J217" s="90"/>
      <c r="K217" s="90"/>
      <c r="L217" s="90"/>
      <c r="M217" s="90"/>
      <c r="N217" s="11"/>
      <c r="O217" s="10"/>
      <c r="P217" s="48"/>
      <c r="Q217" s="7"/>
      <c r="R217" s="10"/>
      <c r="S217" s="10"/>
    </row>
    <row r="218" spans="1:19" s="156" customFormat="1" ht="24" customHeight="1" x14ac:dyDescent="0.25">
      <c r="A218" s="166" t="str">
        <f t="shared" si="3"/>
        <v xml:space="preserve"> </v>
      </c>
      <c r="B218" s="167"/>
      <c r="C218" s="167"/>
      <c r="D218" s="167"/>
      <c r="E218" s="167"/>
      <c r="F218" s="167"/>
      <c r="G218" s="167"/>
      <c r="H218" s="167"/>
      <c r="I218" s="166"/>
      <c r="J218" s="90"/>
      <c r="K218" s="90"/>
      <c r="L218" s="90"/>
      <c r="M218" s="90"/>
      <c r="N218" s="11"/>
      <c r="O218" s="10"/>
      <c r="P218" s="48"/>
      <c r="Q218" s="7"/>
      <c r="R218" s="10"/>
      <c r="S218" s="10"/>
    </row>
    <row r="219" spans="1:19" s="156" customFormat="1" ht="24" customHeight="1" x14ac:dyDescent="0.25">
      <c r="A219" s="166" t="str">
        <f t="shared" si="3"/>
        <v xml:space="preserve"> </v>
      </c>
      <c r="B219" s="167"/>
      <c r="C219" s="167"/>
      <c r="D219" s="167"/>
      <c r="E219" s="167"/>
      <c r="F219" s="167"/>
      <c r="G219" s="167"/>
      <c r="H219" s="167"/>
      <c r="I219" s="166"/>
      <c r="J219" s="90"/>
      <c r="K219" s="90"/>
      <c r="L219" s="90"/>
      <c r="M219" s="90"/>
      <c r="N219" s="11"/>
      <c r="O219" s="10"/>
      <c r="P219" s="48"/>
      <c r="Q219" s="7"/>
      <c r="R219" s="10"/>
      <c r="S219" s="10"/>
    </row>
    <row r="220" spans="1:19" s="156" customFormat="1" ht="24" customHeight="1" x14ac:dyDescent="0.25">
      <c r="A220" s="166" t="str">
        <f t="shared" si="3"/>
        <v xml:space="preserve"> </v>
      </c>
      <c r="B220" s="167"/>
      <c r="C220" s="167"/>
      <c r="D220" s="167"/>
      <c r="E220" s="167"/>
      <c r="F220" s="167"/>
      <c r="G220" s="167"/>
      <c r="H220" s="167"/>
      <c r="I220" s="166"/>
      <c r="J220" s="90"/>
      <c r="K220" s="90"/>
      <c r="L220" s="90"/>
      <c r="M220" s="90"/>
      <c r="N220" s="11"/>
      <c r="O220" s="10"/>
      <c r="P220" s="48"/>
      <c r="Q220" s="7"/>
      <c r="R220" s="10"/>
      <c r="S220" s="10"/>
    </row>
    <row r="221" spans="1:19" s="156" customFormat="1" ht="24" customHeight="1" x14ac:dyDescent="0.25">
      <c r="A221" s="166" t="str">
        <f t="shared" si="3"/>
        <v xml:space="preserve"> </v>
      </c>
      <c r="B221" s="167"/>
      <c r="C221" s="167"/>
      <c r="D221" s="167"/>
      <c r="E221" s="167"/>
      <c r="F221" s="167"/>
      <c r="G221" s="167"/>
      <c r="H221" s="167"/>
      <c r="I221" s="166"/>
      <c r="J221" s="90"/>
      <c r="K221" s="90"/>
      <c r="L221" s="90"/>
      <c r="M221" s="90"/>
      <c r="N221" s="11"/>
      <c r="O221" s="10"/>
      <c r="P221" s="48"/>
      <c r="Q221" s="7"/>
      <c r="R221" s="10"/>
      <c r="S221" s="10"/>
    </row>
    <row r="222" spans="1:19" s="156" customFormat="1" ht="24" customHeight="1" x14ac:dyDescent="0.25">
      <c r="A222" s="166" t="str">
        <f t="shared" si="3"/>
        <v xml:space="preserve"> </v>
      </c>
      <c r="B222" s="167"/>
      <c r="C222" s="167"/>
      <c r="D222" s="167"/>
      <c r="E222" s="167"/>
      <c r="F222" s="167"/>
      <c r="G222" s="167"/>
      <c r="H222" s="167"/>
      <c r="I222" s="166"/>
      <c r="J222" s="90"/>
      <c r="K222" s="90"/>
      <c r="L222" s="90"/>
      <c r="M222" s="90"/>
      <c r="N222" s="11"/>
      <c r="O222" s="10"/>
      <c r="P222" s="48"/>
      <c r="Q222" s="7"/>
      <c r="R222" s="10"/>
      <c r="S222" s="10"/>
    </row>
    <row r="223" spans="1:19" s="156" customFormat="1" ht="24" customHeight="1" x14ac:dyDescent="0.25">
      <c r="A223" s="166" t="str">
        <f t="shared" si="3"/>
        <v xml:space="preserve"> </v>
      </c>
      <c r="B223" s="167"/>
      <c r="C223" s="167"/>
      <c r="D223" s="167"/>
      <c r="E223" s="167"/>
      <c r="F223" s="167"/>
      <c r="G223" s="167"/>
      <c r="H223" s="167"/>
      <c r="I223" s="166"/>
      <c r="J223" s="90"/>
      <c r="K223" s="90"/>
      <c r="L223" s="90"/>
      <c r="M223" s="90"/>
      <c r="N223" s="11"/>
      <c r="O223" s="10"/>
      <c r="P223" s="48"/>
      <c r="Q223" s="7"/>
      <c r="R223" s="10"/>
      <c r="S223" s="10"/>
    </row>
    <row r="224" spans="1:19" s="156" customFormat="1" ht="24" customHeight="1" x14ac:dyDescent="0.25">
      <c r="A224" s="166" t="str">
        <f t="shared" si="3"/>
        <v xml:space="preserve"> </v>
      </c>
      <c r="B224" s="167"/>
      <c r="C224" s="167"/>
      <c r="D224" s="167"/>
      <c r="E224" s="167"/>
      <c r="F224" s="167"/>
      <c r="G224" s="167"/>
      <c r="H224" s="167"/>
      <c r="I224" s="166"/>
      <c r="J224" s="90"/>
      <c r="K224" s="90"/>
      <c r="L224" s="90"/>
      <c r="M224" s="90"/>
      <c r="N224" s="11"/>
      <c r="O224" s="10"/>
      <c r="P224" s="48"/>
      <c r="Q224" s="7"/>
      <c r="R224" s="10"/>
      <c r="S224" s="10"/>
    </row>
    <row r="225" spans="1:19" s="156" customFormat="1" ht="24" customHeight="1" x14ac:dyDescent="0.25">
      <c r="A225" s="166" t="str">
        <f t="shared" si="3"/>
        <v xml:space="preserve"> </v>
      </c>
      <c r="B225" s="167"/>
      <c r="C225" s="167"/>
      <c r="D225" s="167"/>
      <c r="E225" s="167"/>
      <c r="F225" s="167"/>
      <c r="G225" s="167"/>
      <c r="H225" s="167"/>
      <c r="I225" s="166"/>
      <c r="J225" s="90"/>
      <c r="K225" s="90"/>
      <c r="L225" s="90"/>
      <c r="M225" s="90"/>
      <c r="N225" s="11"/>
      <c r="O225" s="10"/>
      <c r="P225" s="48"/>
      <c r="Q225" s="7"/>
      <c r="R225" s="10"/>
      <c r="S225" s="10"/>
    </row>
    <row r="226" spans="1:19" s="156" customFormat="1" ht="24" customHeight="1" x14ac:dyDescent="0.25">
      <c r="A226" s="166" t="str">
        <f t="shared" si="3"/>
        <v xml:space="preserve"> </v>
      </c>
      <c r="B226" s="167"/>
      <c r="C226" s="167"/>
      <c r="D226" s="167"/>
      <c r="E226" s="167"/>
      <c r="F226" s="167"/>
      <c r="G226" s="167"/>
      <c r="H226" s="167"/>
      <c r="I226" s="166"/>
      <c r="J226" s="90"/>
      <c r="K226" s="90"/>
      <c r="L226" s="90"/>
      <c r="M226" s="90"/>
      <c r="N226" s="11"/>
      <c r="O226" s="10"/>
      <c r="P226" s="48"/>
      <c r="Q226" s="7"/>
      <c r="R226" s="10"/>
      <c r="S226" s="10"/>
    </row>
    <row r="227" spans="1:19" s="156" customFormat="1" ht="24" customHeight="1" x14ac:dyDescent="0.25">
      <c r="A227" s="166" t="str">
        <f t="shared" si="3"/>
        <v xml:space="preserve"> </v>
      </c>
      <c r="B227" s="167"/>
      <c r="C227" s="167"/>
      <c r="D227" s="167"/>
      <c r="E227" s="167"/>
      <c r="F227" s="167"/>
      <c r="G227" s="167"/>
      <c r="H227" s="167"/>
      <c r="I227" s="166"/>
      <c r="J227" s="90"/>
      <c r="K227" s="90"/>
      <c r="L227" s="90"/>
      <c r="M227" s="90"/>
      <c r="N227" s="11"/>
      <c r="O227" s="10"/>
      <c r="P227" s="48"/>
      <c r="Q227" s="7"/>
      <c r="R227" s="10"/>
      <c r="S227" s="10"/>
    </row>
    <row r="228" spans="1:19" s="156" customFormat="1" ht="24" customHeight="1" x14ac:dyDescent="0.25">
      <c r="A228" s="166" t="str">
        <f t="shared" si="3"/>
        <v xml:space="preserve"> </v>
      </c>
      <c r="B228" s="167"/>
      <c r="C228" s="167"/>
      <c r="D228" s="167"/>
      <c r="E228" s="167"/>
      <c r="F228" s="167"/>
      <c r="G228" s="167"/>
      <c r="H228" s="167"/>
      <c r="I228" s="166"/>
      <c r="J228" s="90"/>
      <c r="K228" s="90"/>
      <c r="L228" s="90"/>
      <c r="M228" s="90"/>
      <c r="N228" s="11"/>
      <c r="O228" s="10"/>
      <c r="P228" s="48"/>
      <c r="Q228" s="7"/>
      <c r="R228" s="10"/>
      <c r="S228" s="10"/>
    </row>
    <row r="229" spans="1:19" s="156" customFormat="1" ht="24" customHeight="1" x14ac:dyDescent="0.25">
      <c r="A229" s="166" t="str">
        <f t="shared" si="3"/>
        <v xml:space="preserve"> </v>
      </c>
      <c r="B229" s="167"/>
      <c r="C229" s="167"/>
      <c r="D229" s="167"/>
      <c r="E229" s="167"/>
      <c r="F229" s="167"/>
      <c r="G229" s="167"/>
      <c r="H229" s="167"/>
      <c r="I229" s="166"/>
      <c r="J229" s="90"/>
      <c r="K229" s="90"/>
      <c r="L229" s="90"/>
      <c r="M229" s="90"/>
      <c r="N229" s="11"/>
      <c r="O229" s="10"/>
      <c r="P229" s="48"/>
      <c r="Q229" s="7"/>
      <c r="R229" s="10"/>
      <c r="S229" s="10"/>
    </row>
    <row r="230" spans="1:19" s="156" customFormat="1" ht="24" customHeight="1" x14ac:dyDescent="0.25">
      <c r="A230" s="166" t="str">
        <f t="shared" si="3"/>
        <v xml:space="preserve"> </v>
      </c>
      <c r="B230" s="167"/>
      <c r="C230" s="167"/>
      <c r="D230" s="167"/>
      <c r="E230" s="167"/>
      <c r="F230" s="167"/>
      <c r="G230" s="167"/>
      <c r="H230" s="167"/>
      <c r="I230" s="166"/>
      <c r="J230" s="90"/>
      <c r="K230" s="90"/>
      <c r="L230" s="90"/>
      <c r="M230" s="90"/>
      <c r="N230" s="11"/>
      <c r="O230" s="10"/>
      <c r="P230" s="48"/>
      <c r="Q230" s="7"/>
      <c r="R230" s="10"/>
      <c r="S230" s="10"/>
    </row>
    <row r="231" spans="1:19" s="156" customFormat="1" ht="24" customHeight="1" x14ac:dyDescent="0.25">
      <c r="A231" s="166" t="str">
        <f t="shared" si="3"/>
        <v xml:space="preserve"> </v>
      </c>
      <c r="B231" s="167"/>
      <c r="C231" s="167"/>
      <c r="D231" s="167"/>
      <c r="E231" s="167"/>
      <c r="F231" s="167"/>
      <c r="G231" s="167"/>
      <c r="H231" s="167"/>
      <c r="I231" s="166"/>
      <c r="J231" s="90"/>
      <c r="K231" s="90"/>
      <c r="L231" s="90"/>
      <c r="M231" s="90"/>
      <c r="N231" s="11"/>
      <c r="O231" s="10"/>
      <c r="P231" s="48"/>
      <c r="Q231" s="7"/>
      <c r="R231" s="10"/>
      <c r="S231" s="10"/>
    </row>
    <row r="232" spans="1:19" s="156" customFormat="1" ht="24" customHeight="1" x14ac:dyDescent="0.25">
      <c r="A232" s="166" t="str">
        <f t="shared" si="3"/>
        <v xml:space="preserve"> </v>
      </c>
      <c r="B232" s="167"/>
      <c r="C232" s="167"/>
      <c r="D232" s="167"/>
      <c r="E232" s="167"/>
      <c r="F232" s="167"/>
      <c r="G232" s="167"/>
      <c r="H232" s="167"/>
      <c r="I232" s="166"/>
      <c r="J232" s="90"/>
      <c r="K232" s="90"/>
      <c r="L232" s="90"/>
      <c r="M232" s="90"/>
      <c r="N232" s="11"/>
      <c r="O232" s="10"/>
      <c r="P232" s="48"/>
      <c r="Q232" s="7"/>
      <c r="R232" s="10"/>
      <c r="S232" s="10"/>
    </row>
    <row r="233" spans="1:19" s="156" customFormat="1" ht="24" customHeight="1" x14ac:dyDescent="0.25">
      <c r="A233" s="166" t="str">
        <f t="shared" si="3"/>
        <v xml:space="preserve"> </v>
      </c>
      <c r="B233" s="167"/>
      <c r="C233" s="167"/>
      <c r="D233" s="167"/>
      <c r="E233" s="167"/>
      <c r="F233" s="167"/>
      <c r="G233" s="167"/>
      <c r="H233" s="167"/>
      <c r="I233" s="166"/>
      <c r="J233" s="90"/>
      <c r="K233" s="90"/>
      <c r="L233" s="90"/>
      <c r="M233" s="90"/>
      <c r="N233" s="11"/>
      <c r="O233" s="10"/>
      <c r="P233" s="48"/>
      <c r="Q233" s="7"/>
      <c r="R233" s="10"/>
      <c r="S233" s="10"/>
    </row>
    <row r="234" spans="1:19" s="156" customFormat="1" ht="24" customHeight="1" x14ac:dyDescent="0.25">
      <c r="A234" s="166" t="str">
        <f t="shared" si="3"/>
        <v xml:space="preserve"> </v>
      </c>
      <c r="B234" s="167"/>
      <c r="C234" s="167"/>
      <c r="D234" s="167"/>
      <c r="E234" s="167"/>
      <c r="F234" s="167"/>
      <c r="G234" s="167"/>
      <c r="H234" s="167"/>
      <c r="I234" s="166"/>
      <c r="J234" s="90"/>
      <c r="K234" s="90"/>
      <c r="L234" s="90"/>
      <c r="M234" s="90"/>
      <c r="N234" s="11"/>
      <c r="O234" s="10"/>
      <c r="P234" s="48"/>
      <c r="Q234" s="7"/>
      <c r="R234" s="10"/>
      <c r="S234" s="10"/>
    </row>
    <row r="235" spans="1:19" s="156" customFormat="1" ht="24" customHeight="1" x14ac:dyDescent="0.25">
      <c r="A235" s="166" t="str">
        <f t="shared" si="3"/>
        <v xml:space="preserve"> </v>
      </c>
      <c r="B235" s="167"/>
      <c r="C235" s="167"/>
      <c r="D235" s="167"/>
      <c r="E235" s="167"/>
      <c r="F235" s="167"/>
      <c r="G235" s="167"/>
      <c r="H235" s="167"/>
      <c r="I235" s="166"/>
      <c r="J235" s="90"/>
      <c r="K235" s="90"/>
      <c r="L235" s="90"/>
      <c r="M235" s="90"/>
      <c r="N235" s="11"/>
      <c r="O235" s="10"/>
      <c r="P235" s="48"/>
      <c r="Q235" s="7"/>
      <c r="R235" s="10"/>
      <c r="S235" s="10"/>
    </row>
    <row r="236" spans="1:19" s="156" customFormat="1" ht="24" customHeight="1" x14ac:dyDescent="0.25">
      <c r="A236" s="166" t="str">
        <f t="shared" si="3"/>
        <v xml:space="preserve"> </v>
      </c>
      <c r="B236" s="167"/>
      <c r="C236" s="167"/>
      <c r="D236" s="167"/>
      <c r="E236" s="167"/>
      <c r="F236" s="167"/>
      <c r="G236" s="167"/>
      <c r="H236" s="167"/>
      <c r="I236" s="166"/>
      <c r="J236" s="90"/>
      <c r="K236" s="90"/>
      <c r="L236" s="90"/>
      <c r="M236" s="90"/>
      <c r="N236" s="11"/>
      <c r="O236" s="10"/>
      <c r="P236" s="48"/>
      <c r="Q236" s="7"/>
      <c r="R236" s="10"/>
      <c r="S236" s="10"/>
    </row>
    <row r="237" spans="1:19" s="156" customFormat="1" ht="24" customHeight="1" x14ac:dyDescent="0.25">
      <c r="A237" s="166" t="str">
        <f t="shared" si="3"/>
        <v xml:space="preserve"> </v>
      </c>
      <c r="B237" s="167"/>
      <c r="C237" s="167"/>
      <c r="D237" s="167"/>
      <c r="E237" s="167"/>
      <c r="F237" s="167"/>
      <c r="G237" s="167"/>
      <c r="H237" s="167"/>
      <c r="I237" s="166"/>
      <c r="J237" s="90"/>
      <c r="K237" s="90"/>
      <c r="L237" s="90"/>
      <c r="M237" s="90"/>
      <c r="N237" s="11"/>
      <c r="O237" s="10"/>
      <c r="P237" s="48"/>
      <c r="Q237" s="7"/>
      <c r="R237" s="10"/>
      <c r="S237" s="10"/>
    </row>
    <row r="238" spans="1:19" s="156" customFormat="1" ht="24" customHeight="1" x14ac:dyDescent="0.25">
      <c r="A238" s="166" t="str">
        <f t="shared" si="3"/>
        <v xml:space="preserve"> </v>
      </c>
      <c r="B238" s="167"/>
      <c r="C238" s="167"/>
      <c r="D238" s="167"/>
      <c r="E238" s="167"/>
      <c r="F238" s="167"/>
      <c r="G238" s="167"/>
      <c r="H238" s="167"/>
      <c r="I238" s="166"/>
      <c r="J238" s="90"/>
      <c r="K238" s="90"/>
      <c r="L238" s="90"/>
      <c r="M238" s="90"/>
      <c r="N238" s="11"/>
      <c r="O238" s="10"/>
      <c r="P238" s="48"/>
      <c r="Q238" s="7"/>
      <c r="R238" s="10"/>
      <c r="S238" s="10"/>
    </row>
    <row r="239" spans="1:19" s="156" customFormat="1" ht="24" customHeight="1" x14ac:dyDescent="0.25">
      <c r="A239" s="166" t="str">
        <f t="shared" si="3"/>
        <v xml:space="preserve"> </v>
      </c>
      <c r="B239" s="167"/>
      <c r="C239" s="167"/>
      <c r="D239" s="167"/>
      <c r="E239" s="167"/>
      <c r="F239" s="167"/>
      <c r="G239" s="167"/>
      <c r="H239" s="167"/>
      <c r="I239" s="166"/>
      <c r="J239" s="90"/>
      <c r="K239" s="90"/>
      <c r="L239" s="90"/>
      <c r="M239" s="90"/>
      <c r="N239" s="11"/>
      <c r="O239" s="10"/>
      <c r="P239" s="48"/>
      <c r="Q239" s="7"/>
      <c r="R239" s="10"/>
      <c r="S239" s="10"/>
    </row>
    <row r="240" spans="1:19" s="156" customFormat="1" ht="24" customHeight="1" x14ac:dyDescent="0.25">
      <c r="A240" s="166" t="str">
        <f t="shared" si="3"/>
        <v xml:space="preserve"> </v>
      </c>
      <c r="B240" s="167"/>
      <c r="C240" s="167"/>
      <c r="D240" s="167"/>
      <c r="E240" s="167"/>
      <c r="F240" s="167"/>
      <c r="G240" s="167"/>
      <c r="H240" s="167"/>
      <c r="I240" s="166"/>
      <c r="J240" s="90"/>
      <c r="K240" s="90"/>
      <c r="L240" s="90"/>
      <c r="M240" s="90"/>
      <c r="N240" s="11"/>
      <c r="O240" s="10"/>
      <c r="P240" s="48"/>
      <c r="Q240" s="7"/>
      <c r="R240" s="10"/>
      <c r="S240" s="10"/>
    </row>
    <row r="241" spans="1:19" s="156" customFormat="1" ht="24" customHeight="1" x14ac:dyDescent="0.25">
      <c r="A241" s="166" t="str">
        <f t="shared" si="3"/>
        <v xml:space="preserve"> </v>
      </c>
      <c r="B241" s="167"/>
      <c r="C241" s="167"/>
      <c r="D241" s="167"/>
      <c r="E241" s="167"/>
      <c r="F241" s="167"/>
      <c r="G241" s="167"/>
      <c r="H241" s="167"/>
      <c r="I241" s="166"/>
      <c r="J241" s="90"/>
      <c r="K241" s="90"/>
      <c r="L241" s="90"/>
      <c r="M241" s="90"/>
      <c r="N241" s="11"/>
      <c r="O241" s="10"/>
      <c r="P241" s="48"/>
      <c r="Q241" s="7"/>
      <c r="R241" s="10"/>
      <c r="S241" s="10"/>
    </row>
    <row r="242" spans="1:19" s="156" customFormat="1" ht="24" customHeight="1" x14ac:dyDescent="0.25">
      <c r="A242" s="166" t="str">
        <f t="shared" si="3"/>
        <v xml:space="preserve"> </v>
      </c>
      <c r="B242" s="167"/>
      <c r="C242" s="167"/>
      <c r="D242" s="167"/>
      <c r="E242" s="167"/>
      <c r="F242" s="167"/>
      <c r="G242" s="167"/>
      <c r="H242" s="167"/>
      <c r="I242" s="166"/>
      <c r="J242" s="90"/>
      <c r="K242" s="90"/>
      <c r="L242" s="90"/>
      <c r="M242" s="90"/>
      <c r="N242" s="11"/>
      <c r="O242" s="10"/>
      <c r="P242" s="48"/>
      <c r="Q242" s="7"/>
      <c r="R242" s="10"/>
      <c r="S242" s="10"/>
    </row>
    <row r="243" spans="1:19" s="156" customFormat="1" ht="24" customHeight="1" x14ac:dyDescent="0.25">
      <c r="A243" s="166" t="str">
        <f t="shared" si="3"/>
        <v xml:space="preserve"> </v>
      </c>
      <c r="B243" s="167"/>
      <c r="C243" s="167"/>
      <c r="D243" s="167"/>
      <c r="E243" s="167"/>
      <c r="F243" s="167"/>
      <c r="G243" s="167"/>
      <c r="H243" s="167"/>
      <c r="I243" s="166"/>
      <c r="J243" s="90"/>
      <c r="K243" s="90"/>
      <c r="L243" s="90"/>
      <c r="M243" s="90"/>
      <c r="N243" s="11"/>
      <c r="O243" s="10"/>
      <c r="P243" s="48"/>
      <c r="Q243" s="7"/>
      <c r="R243" s="10"/>
      <c r="S243" s="10"/>
    </row>
    <row r="244" spans="1:19" s="156" customFormat="1" ht="24" customHeight="1" x14ac:dyDescent="0.25">
      <c r="A244" s="166" t="str">
        <f t="shared" si="3"/>
        <v xml:space="preserve"> </v>
      </c>
      <c r="B244" s="167"/>
      <c r="C244" s="167"/>
      <c r="D244" s="167"/>
      <c r="E244" s="167"/>
      <c r="F244" s="167"/>
      <c r="G244" s="167"/>
      <c r="H244" s="167"/>
      <c r="I244" s="166"/>
      <c r="J244" s="90"/>
      <c r="K244" s="90"/>
      <c r="L244" s="90"/>
      <c r="M244" s="90"/>
      <c r="N244" s="11"/>
      <c r="O244" s="10"/>
      <c r="P244" s="48"/>
      <c r="Q244" s="7"/>
      <c r="R244" s="10"/>
      <c r="S244" s="10"/>
    </row>
    <row r="245" spans="1:19" s="156" customFormat="1" ht="24" customHeight="1" x14ac:dyDescent="0.25">
      <c r="A245" s="166" t="str">
        <f t="shared" si="3"/>
        <v xml:space="preserve"> </v>
      </c>
      <c r="B245" s="167"/>
      <c r="C245" s="167"/>
      <c r="D245" s="167"/>
      <c r="E245" s="167"/>
      <c r="F245" s="167"/>
      <c r="G245" s="167"/>
      <c r="H245" s="167"/>
      <c r="I245" s="166"/>
      <c r="J245" s="90"/>
      <c r="K245" s="90"/>
      <c r="L245" s="90"/>
      <c r="M245" s="90"/>
      <c r="N245" s="11"/>
      <c r="O245" s="10"/>
      <c r="P245" s="48"/>
      <c r="Q245" s="7"/>
      <c r="R245" s="10"/>
      <c r="S245" s="10"/>
    </row>
    <row r="246" spans="1:19" s="156" customFormat="1" ht="24" customHeight="1" x14ac:dyDescent="0.25">
      <c r="A246" s="166" t="str">
        <f t="shared" si="3"/>
        <v xml:space="preserve"> </v>
      </c>
      <c r="B246" s="167"/>
      <c r="C246" s="167"/>
      <c r="D246" s="167"/>
      <c r="E246" s="167"/>
      <c r="F246" s="167"/>
      <c r="G246" s="167"/>
      <c r="H246" s="167"/>
      <c r="I246" s="166"/>
      <c r="J246" s="90"/>
      <c r="K246" s="90"/>
      <c r="L246" s="90"/>
      <c r="M246" s="90"/>
      <c r="N246" s="11"/>
      <c r="O246" s="10"/>
      <c r="P246" s="48"/>
      <c r="Q246" s="7"/>
      <c r="R246" s="10"/>
      <c r="S246" s="10"/>
    </row>
    <row r="247" spans="1:19" s="156" customFormat="1" ht="24" customHeight="1" x14ac:dyDescent="0.25">
      <c r="A247" s="166" t="str">
        <f t="shared" si="3"/>
        <v xml:space="preserve"> </v>
      </c>
      <c r="B247" s="167"/>
      <c r="C247" s="167"/>
      <c r="D247" s="167"/>
      <c r="E247" s="167"/>
      <c r="F247" s="167"/>
      <c r="G247" s="167"/>
      <c r="H247" s="167"/>
      <c r="I247" s="166"/>
      <c r="J247" s="90"/>
      <c r="K247" s="90"/>
      <c r="L247" s="90"/>
      <c r="M247" s="90"/>
      <c r="N247" s="11"/>
      <c r="O247" s="10"/>
      <c r="P247" s="48"/>
      <c r="Q247" s="7"/>
      <c r="R247" s="10"/>
      <c r="S247" s="10"/>
    </row>
    <row r="248" spans="1:19" s="156" customFormat="1" ht="24" customHeight="1" x14ac:dyDescent="0.25">
      <c r="A248" s="166" t="str">
        <f t="shared" si="3"/>
        <v xml:space="preserve"> </v>
      </c>
      <c r="B248" s="167"/>
      <c r="C248" s="167"/>
      <c r="D248" s="167"/>
      <c r="E248" s="167"/>
      <c r="F248" s="167"/>
      <c r="G248" s="167"/>
      <c r="H248" s="167"/>
      <c r="I248" s="166"/>
      <c r="J248" s="90"/>
      <c r="K248" s="90"/>
      <c r="L248" s="90"/>
      <c r="M248" s="90"/>
      <c r="N248" s="11"/>
      <c r="O248" s="10"/>
      <c r="P248" s="48"/>
      <c r="Q248" s="7"/>
      <c r="R248" s="10"/>
      <c r="S248" s="10"/>
    </row>
    <row r="249" spans="1:19" s="156" customFormat="1" ht="24" customHeight="1" x14ac:dyDescent="0.25">
      <c r="A249" s="166" t="str">
        <f t="shared" si="3"/>
        <v xml:space="preserve"> </v>
      </c>
      <c r="B249" s="167"/>
      <c r="C249" s="167"/>
      <c r="D249" s="167"/>
      <c r="E249" s="167"/>
      <c r="F249" s="167"/>
      <c r="G249" s="167"/>
      <c r="H249" s="167"/>
      <c r="I249" s="166"/>
      <c r="J249" s="90"/>
      <c r="K249" s="90"/>
      <c r="L249" s="90"/>
      <c r="M249" s="90"/>
      <c r="N249" s="11"/>
      <c r="O249" s="10"/>
      <c r="P249" s="48"/>
      <c r="Q249" s="7"/>
      <c r="R249" s="10"/>
      <c r="S249" s="10"/>
    </row>
    <row r="250" spans="1:19" s="156" customFormat="1" ht="24" customHeight="1" x14ac:dyDescent="0.25">
      <c r="A250" s="166" t="str">
        <f t="shared" si="3"/>
        <v xml:space="preserve"> </v>
      </c>
      <c r="B250" s="167"/>
      <c r="C250" s="167"/>
      <c r="D250" s="167"/>
      <c r="E250" s="167"/>
      <c r="F250" s="167"/>
      <c r="G250" s="167"/>
      <c r="H250" s="167"/>
      <c r="I250" s="166"/>
      <c r="J250" s="90"/>
      <c r="K250" s="90"/>
      <c r="L250" s="90"/>
      <c r="M250" s="90"/>
      <c r="N250" s="11"/>
      <c r="O250" s="10"/>
      <c r="P250" s="48"/>
      <c r="Q250" s="7"/>
      <c r="R250" s="10"/>
      <c r="S250" s="10"/>
    </row>
    <row r="251" spans="1:19" s="156" customFormat="1" ht="24" customHeight="1" x14ac:dyDescent="0.25">
      <c r="A251" s="166" t="str">
        <f t="shared" si="3"/>
        <v xml:space="preserve"> </v>
      </c>
      <c r="B251" s="167"/>
      <c r="C251" s="167"/>
      <c r="D251" s="167"/>
      <c r="E251" s="167"/>
      <c r="F251" s="167"/>
      <c r="G251" s="167"/>
      <c r="H251" s="167"/>
      <c r="I251" s="166"/>
      <c r="J251" s="90"/>
      <c r="K251" s="90"/>
      <c r="L251" s="90"/>
      <c r="M251" s="90"/>
      <c r="N251" s="11"/>
      <c r="O251" s="10"/>
      <c r="P251" s="48"/>
      <c r="Q251" s="7"/>
      <c r="R251" s="10"/>
      <c r="S251" s="10"/>
    </row>
    <row r="252" spans="1:19" s="156" customFormat="1" ht="24" customHeight="1" x14ac:dyDescent="0.25">
      <c r="A252" s="166" t="str">
        <f t="shared" si="3"/>
        <v xml:space="preserve"> </v>
      </c>
      <c r="B252" s="167"/>
      <c r="C252" s="167"/>
      <c r="D252" s="167"/>
      <c r="E252" s="167"/>
      <c r="F252" s="167"/>
      <c r="G252" s="167"/>
      <c r="H252" s="167"/>
      <c r="I252" s="166"/>
      <c r="J252" s="90"/>
      <c r="K252" s="90"/>
      <c r="L252" s="90"/>
      <c r="M252" s="90"/>
      <c r="N252" s="11"/>
      <c r="O252" s="10"/>
      <c r="P252" s="48"/>
      <c r="Q252" s="7"/>
      <c r="R252" s="10"/>
      <c r="S252" s="10"/>
    </row>
    <row r="253" spans="1:19" s="156" customFormat="1" ht="24" customHeight="1" x14ac:dyDescent="0.25">
      <c r="A253" s="166" t="str">
        <f t="shared" si="3"/>
        <v xml:space="preserve"> </v>
      </c>
      <c r="B253" s="167"/>
      <c r="C253" s="167"/>
      <c r="D253" s="167"/>
      <c r="E253" s="167"/>
      <c r="F253" s="167"/>
      <c r="G253" s="167"/>
      <c r="H253" s="167"/>
      <c r="I253" s="166"/>
      <c r="J253" s="90"/>
      <c r="K253" s="90"/>
      <c r="L253" s="90"/>
      <c r="M253" s="90"/>
      <c r="N253" s="11"/>
      <c r="O253" s="10"/>
      <c r="P253" s="48"/>
      <c r="Q253" s="7"/>
      <c r="R253" s="10"/>
      <c r="S253" s="10"/>
    </row>
    <row r="254" spans="1:19" s="156" customFormat="1" ht="24" customHeight="1" x14ac:dyDescent="0.25">
      <c r="A254" s="166" t="str">
        <f t="shared" si="3"/>
        <v xml:space="preserve"> </v>
      </c>
      <c r="B254" s="167"/>
      <c r="C254" s="167"/>
      <c r="D254" s="167"/>
      <c r="E254" s="167"/>
      <c r="F254" s="167"/>
      <c r="G254" s="167"/>
      <c r="H254" s="167"/>
      <c r="I254" s="166"/>
      <c r="J254" s="90"/>
      <c r="K254" s="90"/>
      <c r="L254" s="90"/>
      <c r="M254" s="90"/>
      <c r="N254" s="11"/>
      <c r="O254" s="10"/>
      <c r="P254" s="48"/>
      <c r="Q254" s="7"/>
      <c r="R254" s="10"/>
      <c r="S254" s="10"/>
    </row>
    <row r="255" spans="1:19" s="156" customFormat="1" ht="24" customHeight="1" x14ac:dyDescent="0.25">
      <c r="A255" s="166" t="str">
        <f t="shared" si="3"/>
        <v xml:space="preserve"> </v>
      </c>
      <c r="B255" s="167"/>
      <c r="C255" s="167"/>
      <c r="D255" s="167"/>
      <c r="E255" s="167"/>
      <c r="F255" s="167"/>
      <c r="G255" s="167"/>
      <c r="H255" s="167"/>
      <c r="I255" s="166"/>
      <c r="J255" s="90"/>
      <c r="K255" s="90"/>
      <c r="L255" s="90"/>
      <c r="M255" s="90"/>
      <c r="N255" s="11"/>
      <c r="O255" s="10"/>
      <c r="P255" s="48"/>
      <c r="Q255" s="7"/>
      <c r="R255" s="10"/>
      <c r="S255" s="10"/>
    </row>
    <row r="256" spans="1:19" s="156" customFormat="1" ht="24" customHeight="1" x14ac:dyDescent="0.25">
      <c r="A256" s="166" t="str">
        <f t="shared" si="3"/>
        <v xml:space="preserve"> </v>
      </c>
      <c r="B256" s="167"/>
      <c r="C256" s="167"/>
      <c r="D256" s="167"/>
      <c r="E256" s="167"/>
      <c r="F256" s="167"/>
      <c r="G256" s="167"/>
      <c r="H256" s="167"/>
      <c r="I256" s="166"/>
      <c r="J256" s="90"/>
      <c r="K256" s="90"/>
      <c r="L256" s="90"/>
      <c r="M256" s="90"/>
      <c r="N256" s="11"/>
      <c r="O256" s="10"/>
      <c r="P256" s="48"/>
      <c r="Q256" s="7"/>
      <c r="R256" s="10"/>
      <c r="S256" s="10"/>
    </row>
    <row r="257" spans="1:19" s="156" customFormat="1" ht="24" customHeight="1" x14ac:dyDescent="0.25">
      <c r="A257" s="166" t="str">
        <f t="shared" si="3"/>
        <v xml:space="preserve"> </v>
      </c>
      <c r="B257" s="167"/>
      <c r="C257" s="167"/>
      <c r="D257" s="167"/>
      <c r="E257" s="167"/>
      <c r="F257" s="167"/>
      <c r="G257" s="167"/>
      <c r="H257" s="167"/>
      <c r="I257" s="166"/>
      <c r="J257" s="90"/>
      <c r="K257" s="90"/>
      <c r="L257" s="90"/>
      <c r="M257" s="90"/>
      <c r="N257" s="11"/>
      <c r="O257" s="10"/>
      <c r="P257" s="48"/>
      <c r="Q257" s="7"/>
      <c r="R257" s="10"/>
      <c r="S257" s="10"/>
    </row>
    <row r="258" spans="1:19" s="156" customFormat="1" ht="24" customHeight="1" x14ac:dyDescent="0.25">
      <c r="A258" s="166" t="str">
        <f t="shared" si="3"/>
        <v xml:space="preserve"> </v>
      </c>
      <c r="B258" s="167"/>
      <c r="C258" s="167"/>
      <c r="D258" s="167"/>
      <c r="E258" s="167"/>
      <c r="F258" s="167"/>
      <c r="G258" s="167"/>
      <c r="H258" s="167"/>
      <c r="I258" s="166"/>
      <c r="J258" s="90"/>
      <c r="K258" s="90"/>
      <c r="L258" s="90"/>
      <c r="M258" s="90"/>
      <c r="N258" s="11"/>
      <c r="O258" s="10"/>
      <c r="P258" s="48"/>
      <c r="Q258" s="7"/>
      <c r="R258" s="10"/>
      <c r="S258" s="10"/>
    </row>
    <row r="259" spans="1:19" s="156" customFormat="1" ht="24" customHeight="1" x14ac:dyDescent="0.25">
      <c r="A259" s="166" t="str">
        <f t="shared" si="3"/>
        <v xml:space="preserve"> </v>
      </c>
      <c r="B259" s="167"/>
      <c r="C259" s="167"/>
      <c r="D259" s="167"/>
      <c r="E259" s="167"/>
      <c r="F259" s="167"/>
      <c r="G259" s="167"/>
      <c r="H259" s="167"/>
      <c r="I259" s="166"/>
      <c r="J259" s="90"/>
      <c r="K259" s="90"/>
      <c r="L259" s="90"/>
      <c r="M259" s="90"/>
      <c r="N259" s="11"/>
      <c r="O259" s="10"/>
      <c r="P259" s="48"/>
      <c r="Q259" s="7"/>
      <c r="R259" s="10"/>
      <c r="S259" s="10"/>
    </row>
    <row r="260" spans="1:19" s="156" customFormat="1" ht="24" customHeight="1" x14ac:dyDescent="0.25">
      <c r="A260" s="166" t="str">
        <f t="shared" si="3"/>
        <v xml:space="preserve"> </v>
      </c>
      <c r="B260" s="167"/>
      <c r="C260" s="167"/>
      <c r="D260" s="167"/>
      <c r="E260" s="167"/>
      <c r="F260" s="167"/>
      <c r="G260" s="167"/>
      <c r="H260" s="167"/>
      <c r="I260" s="166"/>
      <c r="J260" s="90"/>
      <c r="K260" s="90"/>
      <c r="L260" s="90"/>
      <c r="M260" s="90"/>
      <c r="N260" s="11"/>
      <c r="O260" s="10"/>
      <c r="P260" s="48"/>
      <c r="Q260" s="7"/>
      <c r="R260" s="10"/>
      <c r="S260" s="10"/>
    </row>
    <row r="261" spans="1:19" s="156" customFormat="1" ht="24" customHeight="1" x14ac:dyDescent="0.25">
      <c r="A261" s="166" t="str">
        <f t="shared" si="3"/>
        <v xml:space="preserve"> </v>
      </c>
      <c r="B261" s="167"/>
      <c r="C261" s="167"/>
      <c r="D261" s="167"/>
      <c r="E261" s="167"/>
      <c r="F261" s="167"/>
      <c r="G261" s="167"/>
      <c r="H261" s="167"/>
      <c r="I261" s="166"/>
      <c r="J261" s="90"/>
      <c r="K261" s="90"/>
      <c r="L261" s="90"/>
      <c r="M261" s="90"/>
      <c r="N261" s="11"/>
      <c r="O261" s="10"/>
      <c r="P261" s="48"/>
      <c r="Q261" s="7"/>
      <c r="R261" s="10"/>
      <c r="S261" s="10"/>
    </row>
    <row r="262" spans="1:19" s="156" customFormat="1" ht="24" customHeight="1" x14ac:dyDescent="0.25">
      <c r="A262" s="166" t="str">
        <f t="shared" si="3"/>
        <v xml:space="preserve"> </v>
      </c>
      <c r="B262" s="167"/>
      <c r="C262" s="167"/>
      <c r="D262" s="167"/>
      <c r="E262" s="167"/>
      <c r="F262" s="167"/>
      <c r="G262" s="167"/>
      <c r="H262" s="167"/>
      <c r="I262" s="166"/>
      <c r="J262" s="90"/>
      <c r="K262" s="90"/>
      <c r="L262" s="90"/>
      <c r="M262" s="90"/>
      <c r="N262" s="11"/>
      <c r="O262" s="10"/>
      <c r="P262" s="48"/>
      <c r="Q262" s="7"/>
      <c r="R262" s="10"/>
      <c r="S262" s="10"/>
    </row>
    <row r="263" spans="1:19" s="156" customFormat="1" ht="24" customHeight="1" x14ac:dyDescent="0.25">
      <c r="A263" s="166" t="str">
        <f t="shared" ref="A263:A326" si="4">IF(B262,A262+1," ")</f>
        <v xml:space="preserve"> </v>
      </c>
      <c r="B263" s="167"/>
      <c r="C263" s="167"/>
      <c r="D263" s="167"/>
      <c r="E263" s="167"/>
      <c r="F263" s="167"/>
      <c r="G263" s="167"/>
      <c r="H263" s="167"/>
      <c r="I263" s="166"/>
      <c r="J263" s="90"/>
      <c r="K263" s="90"/>
      <c r="L263" s="90"/>
      <c r="M263" s="90"/>
      <c r="N263" s="11"/>
      <c r="O263" s="10"/>
      <c r="P263" s="48"/>
      <c r="Q263" s="7"/>
      <c r="R263" s="10"/>
      <c r="S263" s="10"/>
    </row>
    <row r="264" spans="1:19" s="156" customFormat="1" ht="24" customHeight="1" x14ac:dyDescent="0.25">
      <c r="A264" s="166" t="str">
        <f t="shared" si="4"/>
        <v xml:space="preserve"> </v>
      </c>
      <c r="B264" s="167"/>
      <c r="C264" s="167"/>
      <c r="D264" s="167"/>
      <c r="E264" s="167"/>
      <c r="F264" s="167"/>
      <c r="G264" s="167"/>
      <c r="H264" s="167"/>
      <c r="I264" s="166"/>
      <c r="J264" s="90"/>
      <c r="K264" s="90"/>
      <c r="L264" s="90"/>
      <c r="M264" s="90"/>
      <c r="N264" s="11"/>
      <c r="O264" s="10"/>
      <c r="P264" s="48"/>
      <c r="Q264" s="7"/>
      <c r="R264" s="10"/>
      <c r="S264" s="10"/>
    </row>
    <row r="265" spans="1:19" s="156" customFormat="1" ht="24" customHeight="1" x14ac:dyDescent="0.25">
      <c r="A265" s="166" t="str">
        <f t="shared" si="4"/>
        <v xml:space="preserve"> </v>
      </c>
      <c r="B265" s="167"/>
      <c r="C265" s="167"/>
      <c r="D265" s="167"/>
      <c r="E265" s="167"/>
      <c r="F265" s="167"/>
      <c r="G265" s="167"/>
      <c r="H265" s="167"/>
      <c r="I265" s="166"/>
      <c r="J265" s="90"/>
      <c r="K265" s="90"/>
      <c r="L265" s="90"/>
      <c r="M265" s="90"/>
      <c r="N265" s="11"/>
      <c r="O265" s="10"/>
      <c r="P265" s="48"/>
      <c r="Q265" s="7"/>
      <c r="R265" s="10"/>
      <c r="S265" s="10"/>
    </row>
    <row r="266" spans="1:19" s="156" customFormat="1" ht="24" customHeight="1" x14ac:dyDescent="0.25">
      <c r="A266" s="166" t="str">
        <f t="shared" si="4"/>
        <v xml:space="preserve"> </v>
      </c>
      <c r="B266" s="167"/>
      <c r="C266" s="167"/>
      <c r="D266" s="167"/>
      <c r="E266" s="167"/>
      <c r="F266" s="167"/>
      <c r="G266" s="167"/>
      <c r="H266" s="167"/>
      <c r="I266" s="166"/>
      <c r="J266" s="90"/>
      <c r="K266" s="90"/>
      <c r="L266" s="90"/>
      <c r="M266" s="90"/>
      <c r="N266" s="11"/>
      <c r="O266" s="10"/>
      <c r="P266" s="48"/>
      <c r="Q266" s="7"/>
      <c r="R266" s="10"/>
      <c r="S266" s="10"/>
    </row>
    <row r="267" spans="1:19" s="156" customFormat="1" ht="24" customHeight="1" x14ac:dyDescent="0.25">
      <c r="A267" s="166" t="str">
        <f t="shared" si="4"/>
        <v xml:space="preserve"> </v>
      </c>
      <c r="B267" s="167"/>
      <c r="C267" s="167"/>
      <c r="D267" s="167"/>
      <c r="E267" s="167"/>
      <c r="F267" s="167"/>
      <c r="G267" s="167"/>
      <c r="H267" s="167"/>
      <c r="I267" s="166"/>
      <c r="J267" s="90"/>
      <c r="K267" s="90"/>
      <c r="L267" s="90"/>
      <c r="M267" s="90"/>
      <c r="N267" s="11"/>
      <c r="O267" s="10"/>
      <c r="P267" s="48"/>
      <c r="Q267" s="7"/>
      <c r="R267" s="10"/>
      <c r="S267" s="10"/>
    </row>
    <row r="268" spans="1:19" s="156" customFormat="1" ht="24" customHeight="1" x14ac:dyDescent="0.25">
      <c r="A268" s="166" t="str">
        <f t="shared" si="4"/>
        <v xml:space="preserve"> </v>
      </c>
      <c r="B268" s="167"/>
      <c r="C268" s="167"/>
      <c r="D268" s="167"/>
      <c r="E268" s="167"/>
      <c r="F268" s="167"/>
      <c r="G268" s="167"/>
      <c r="H268" s="167"/>
      <c r="I268" s="166"/>
      <c r="J268" s="90"/>
      <c r="K268" s="90"/>
      <c r="L268" s="90"/>
      <c r="M268" s="90"/>
      <c r="N268" s="11"/>
      <c r="O268" s="10"/>
      <c r="P268" s="48"/>
      <c r="Q268" s="7"/>
      <c r="R268" s="10"/>
      <c r="S268" s="10"/>
    </row>
    <row r="269" spans="1:19" s="156" customFormat="1" ht="24" customHeight="1" x14ac:dyDescent="0.25">
      <c r="A269" s="166" t="str">
        <f t="shared" si="4"/>
        <v xml:space="preserve"> </v>
      </c>
      <c r="B269" s="167"/>
      <c r="C269" s="167"/>
      <c r="D269" s="167"/>
      <c r="E269" s="167"/>
      <c r="F269" s="167"/>
      <c r="G269" s="167"/>
      <c r="H269" s="167"/>
      <c r="I269" s="166"/>
      <c r="J269" s="90"/>
      <c r="K269" s="90"/>
      <c r="L269" s="90"/>
      <c r="M269" s="90"/>
      <c r="N269" s="11"/>
      <c r="O269" s="10"/>
      <c r="P269" s="48"/>
      <c r="Q269" s="7"/>
      <c r="R269" s="10"/>
      <c r="S269" s="10"/>
    </row>
    <row r="270" spans="1:19" s="156" customFormat="1" ht="24" customHeight="1" x14ac:dyDescent="0.25">
      <c r="A270" s="166" t="str">
        <f t="shared" si="4"/>
        <v xml:space="preserve"> </v>
      </c>
      <c r="B270" s="167"/>
      <c r="C270" s="167"/>
      <c r="D270" s="167"/>
      <c r="E270" s="167"/>
      <c r="F270" s="167"/>
      <c r="G270" s="167"/>
      <c r="H270" s="167"/>
      <c r="I270" s="166"/>
      <c r="J270" s="90"/>
      <c r="K270" s="90"/>
      <c r="L270" s="90"/>
      <c r="M270" s="90"/>
      <c r="N270" s="11"/>
      <c r="O270" s="10"/>
      <c r="P270" s="48"/>
      <c r="Q270" s="7"/>
      <c r="R270" s="10"/>
      <c r="S270" s="10"/>
    </row>
    <row r="271" spans="1:19" s="156" customFormat="1" ht="24" customHeight="1" x14ac:dyDescent="0.25">
      <c r="A271" s="166" t="str">
        <f t="shared" si="4"/>
        <v xml:space="preserve"> </v>
      </c>
      <c r="B271" s="167"/>
      <c r="C271" s="167"/>
      <c r="D271" s="167"/>
      <c r="E271" s="167"/>
      <c r="F271" s="167"/>
      <c r="G271" s="167"/>
      <c r="H271" s="167"/>
      <c r="I271" s="166"/>
      <c r="J271" s="90"/>
      <c r="K271" s="90"/>
      <c r="L271" s="90"/>
      <c r="M271" s="90"/>
      <c r="N271" s="11"/>
      <c r="O271" s="10"/>
      <c r="P271" s="48"/>
      <c r="Q271" s="7"/>
      <c r="R271" s="10"/>
      <c r="S271" s="10"/>
    </row>
    <row r="272" spans="1:19" s="156" customFormat="1" ht="24" customHeight="1" x14ac:dyDescent="0.25">
      <c r="A272" s="166" t="str">
        <f t="shared" si="4"/>
        <v xml:space="preserve"> </v>
      </c>
      <c r="B272" s="167"/>
      <c r="C272" s="167"/>
      <c r="D272" s="167"/>
      <c r="E272" s="167"/>
      <c r="F272" s="167"/>
      <c r="G272" s="167"/>
      <c r="H272" s="167"/>
      <c r="I272" s="166"/>
      <c r="J272" s="90"/>
      <c r="K272" s="90"/>
      <c r="L272" s="90"/>
      <c r="M272" s="90"/>
      <c r="N272" s="11"/>
      <c r="O272" s="10"/>
      <c r="P272" s="48"/>
      <c r="Q272" s="7"/>
      <c r="R272" s="10"/>
      <c r="S272" s="10"/>
    </row>
    <row r="273" spans="1:19" s="156" customFormat="1" ht="24" customHeight="1" x14ac:dyDescent="0.25">
      <c r="A273" s="166" t="str">
        <f t="shared" si="4"/>
        <v xml:space="preserve"> </v>
      </c>
      <c r="B273" s="167"/>
      <c r="C273" s="167"/>
      <c r="D273" s="167"/>
      <c r="E273" s="167"/>
      <c r="F273" s="167"/>
      <c r="G273" s="167"/>
      <c r="H273" s="167"/>
      <c r="I273" s="166"/>
      <c r="J273" s="90"/>
      <c r="K273" s="90"/>
      <c r="L273" s="90"/>
      <c r="M273" s="90"/>
      <c r="N273" s="11"/>
      <c r="O273" s="10"/>
      <c r="P273" s="48"/>
      <c r="Q273" s="7"/>
      <c r="R273" s="10"/>
      <c r="S273" s="10"/>
    </row>
    <row r="274" spans="1:19" s="156" customFormat="1" ht="24" customHeight="1" x14ac:dyDescent="0.25">
      <c r="A274" s="166" t="str">
        <f t="shared" si="4"/>
        <v xml:space="preserve"> </v>
      </c>
      <c r="B274" s="167"/>
      <c r="C274" s="167"/>
      <c r="D274" s="167"/>
      <c r="E274" s="167"/>
      <c r="F274" s="167"/>
      <c r="G274" s="167"/>
      <c r="H274" s="167"/>
      <c r="I274" s="166"/>
      <c r="J274" s="90"/>
      <c r="K274" s="90"/>
      <c r="L274" s="90"/>
      <c r="M274" s="90"/>
      <c r="N274" s="11"/>
      <c r="O274" s="10"/>
      <c r="P274" s="48"/>
      <c r="Q274" s="7"/>
      <c r="R274" s="10"/>
      <c r="S274" s="10"/>
    </row>
    <row r="275" spans="1:19" s="156" customFormat="1" ht="24" customHeight="1" x14ac:dyDescent="0.25">
      <c r="A275" s="166" t="str">
        <f t="shared" si="4"/>
        <v xml:space="preserve"> </v>
      </c>
      <c r="B275" s="167"/>
      <c r="C275" s="167"/>
      <c r="D275" s="167"/>
      <c r="E275" s="167"/>
      <c r="F275" s="167"/>
      <c r="G275" s="167"/>
      <c r="H275" s="167"/>
      <c r="I275" s="166"/>
      <c r="J275" s="90"/>
      <c r="K275" s="90"/>
      <c r="L275" s="90"/>
      <c r="M275" s="90"/>
      <c r="N275" s="11"/>
      <c r="O275" s="10"/>
      <c r="P275" s="48"/>
      <c r="Q275" s="7"/>
      <c r="R275" s="10"/>
      <c r="S275" s="10"/>
    </row>
    <row r="276" spans="1:19" s="156" customFormat="1" ht="24" customHeight="1" x14ac:dyDescent="0.25">
      <c r="A276" s="166" t="str">
        <f t="shared" si="4"/>
        <v xml:space="preserve"> </v>
      </c>
      <c r="B276" s="167"/>
      <c r="C276" s="167"/>
      <c r="D276" s="167"/>
      <c r="E276" s="167"/>
      <c r="F276" s="167"/>
      <c r="G276" s="167"/>
      <c r="H276" s="167"/>
      <c r="I276" s="166"/>
      <c r="J276" s="90"/>
      <c r="K276" s="90"/>
      <c r="L276" s="90"/>
      <c r="M276" s="90"/>
      <c r="N276" s="11"/>
      <c r="O276" s="10"/>
      <c r="P276" s="48"/>
      <c r="Q276" s="7"/>
      <c r="R276" s="10"/>
      <c r="S276" s="10"/>
    </row>
    <row r="277" spans="1:19" s="156" customFormat="1" ht="24" customHeight="1" x14ac:dyDescent="0.25">
      <c r="A277" s="166" t="str">
        <f t="shared" si="4"/>
        <v xml:space="preserve"> </v>
      </c>
      <c r="B277" s="167"/>
      <c r="C277" s="167"/>
      <c r="D277" s="167"/>
      <c r="E277" s="167"/>
      <c r="F277" s="167"/>
      <c r="G277" s="167"/>
      <c r="H277" s="167"/>
      <c r="I277" s="166"/>
      <c r="J277" s="90"/>
      <c r="K277" s="90"/>
      <c r="L277" s="90"/>
      <c r="M277" s="90"/>
      <c r="N277" s="11"/>
      <c r="O277" s="10"/>
      <c r="P277" s="48"/>
      <c r="Q277" s="7"/>
      <c r="R277" s="10"/>
      <c r="S277" s="10"/>
    </row>
    <row r="278" spans="1:19" s="156" customFormat="1" ht="24" customHeight="1" x14ac:dyDescent="0.25">
      <c r="A278" s="166" t="str">
        <f t="shared" si="4"/>
        <v xml:space="preserve"> </v>
      </c>
      <c r="B278" s="167"/>
      <c r="C278" s="167"/>
      <c r="D278" s="167"/>
      <c r="E278" s="167"/>
      <c r="F278" s="167"/>
      <c r="G278" s="167"/>
      <c r="H278" s="167"/>
      <c r="I278" s="166"/>
      <c r="J278" s="90"/>
      <c r="K278" s="90"/>
      <c r="L278" s="90"/>
      <c r="M278" s="90"/>
      <c r="N278" s="11"/>
      <c r="O278" s="10"/>
      <c r="P278" s="48"/>
      <c r="Q278" s="7"/>
      <c r="R278" s="10"/>
      <c r="S278" s="10"/>
    </row>
    <row r="279" spans="1:19" s="156" customFormat="1" ht="24" customHeight="1" x14ac:dyDescent="0.25">
      <c r="A279" s="166" t="str">
        <f t="shared" si="4"/>
        <v xml:space="preserve"> </v>
      </c>
      <c r="B279" s="167"/>
      <c r="C279" s="167"/>
      <c r="D279" s="167"/>
      <c r="E279" s="167"/>
      <c r="F279" s="167"/>
      <c r="G279" s="167"/>
      <c r="H279" s="167"/>
      <c r="I279" s="166"/>
      <c r="J279" s="90"/>
      <c r="K279" s="90"/>
      <c r="L279" s="90"/>
      <c r="M279" s="90"/>
      <c r="N279" s="11"/>
      <c r="O279" s="10"/>
      <c r="P279" s="48"/>
      <c r="Q279" s="7"/>
      <c r="R279" s="10"/>
      <c r="S279" s="10"/>
    </row>
    <row r="280" spans="1:19" s="156" customFormat="1" ht="24" customHeight="1" x14ac:dyDescent="0.25">
      <c r="A280" s="166" t="str">
        <f t="shared" si="4"/>
        <v xml:space="preserve"> </v>
      </c>
      <c r="B280" s="167"/>
      <c r="C280" s="167"/>
      <c r="D280" s="167"/>
      <c r="E280" s="167"/>
      <c r="F280" s="167"/>
      <c r="G280" s="167"/>
      <c r="H280" s="167"/>
      <c r="I280" s="166"/>
      <c r="J280" s="90"/>
      <c r="K280" s="90"/>
      <c r="L280" s="90"/>
      <c r="M280" s="90"/>
      <c r="N280" s="11"/>
      <c r="O280" s="10"/>
      <c r="P280" s="48"/>
      <c r="Q280" s="7"/>
      <c r="R280" s="10"/>
      <c r="S280" s="10"/>
    </row>
    <row r="281" spans="1:19" s="156" customFormat="1" ht="24" customHeight="1" x14ac:dyDescent="0.25">
      <c r="A281" s="166" t="str">
        <f t="shared" si="4"/>
        <v xml:space="preserve"> </v>
      </c>
      <c r="B281" s="167"/>
      <c r="C281" s="167"/>
      <c r="D281" s="167"/>
      <c r="E281" s="167"/>
      <c r="F281" s="167"/>
      <c r="G281" s="167"/>
      <c r="H281" s="167"/>
      <c r="I281" s="166"/>
      <c r="J281" s="90"/>
      <c r="K281" s="90"/>
      <c r="L281" s="90"/>
      <c r="M281" s="90"/>
      <c r="N281" s="11"/>
      <c r="O281" s="10"/>
      <c r="P281" s="48"/>
      <c r="Q281" s="7"/>
      <c r="R281" s="10"/>
      <c r="S281" s="10"/>
    </row>
    <row r="282" spans="1:19" s="156" customFormat="1" ht="24" customHeight="1" x14ac:dyDescent="0.25">
      <c r="A282" s="166" t="str">
        <f t="shared" si="4"/>
        <v xml:space="preserve"> </v>
      </c>
      <c r="B282" s="167"/>
      <c r="C282" s="167"/>
      <c r="D282" s="167"/>
      <c r="E282" s="167"/>
      <c r="F282" s="167"/>
      <c r="G282" s="167"/>
      <c r="H282" s="167"/>
      <c r="I282" s="166"/>
      <c r="J282" s="90"/>
      <c r="K282" s="90"/>
      <c r="L282" s="90"/>
      <c r="M282" s="90"/>
      <c r="N282" s="11"/>
      <c r="O282" s="10"/>
      <c r="P282" s="48"/>
      <c r="Q282" s="7"/>
      <c r="R282" s="10"/>
      <c r="S282" s="10"/>
    </row>
    <row r="283" spans="1:19" s="156" customFormat="1" ht="24" customHeight="1" x14ac:dyDescent="0.25">
      <c r="A283" s="166" t="str">
        <f t="shared" si="4"/>
        <v xml:space="preserve"> </v>
      </c>
      <c r="B283" s="167"/>
      <c r="C283" s="167"/>
      <c r="D283" s="167"/>
      <c r="E283" s="167"/>
      <c r="F283" s="167"/>
      <c r="G283" s="167"/>
      <c r="H283" s="167"/>
      <c r="I283" s="166"/>
      <c r="J283" s="90"/>
      <c r="K283" s="90"/>
      <c r="L283" s="90"/>
      <c r="M283" s="90"/>
      <c r="N283" s="11"/>
      <c r="O283" s="10"/>
      <c r="P283" s="48"/>
      <c r="Q283" s="7"/>
      <c r="R283" s="10"/>
      <c r="S283" s="10"/>
    </row>
    <row r="284" spans="1:19" s="156" customFormat="1" ht="24" customHeight="1" x14ac:dyDescent="0.25">
      <c r="A284" s="166" t="str">
        <f t="shared" si="4"/>
        <v xml:space="preserve"> </v>
      </c>
      <c r="B284" s="167"/>
      <c r="C284" s="167"/>
      <c r="D284" s="167"/>
      <c r="E284" s="167"/>
      <c r="F284" s="167"/>
      <c r="G284" s="167"/>
      <c r="H284" s="167"/>
      <c r="I284" s="166"/>
      <c r="J284" s="90"/>
      <c r="K284" s="90"/>
      <c r="L284" s="90"/>
      <c r="M284" s="90"/>
      <c r="N284" s="11"/>
      <c r="O284" s="10"/>
      <c r="P284" s="48"/>
      <c r="Q284" s="7"/>
      <c r="R284" s="10"/>
      <c r="S284" s="10"/>
    </row>
    <row r="285" spans="1:19" s="156" customFormat="1" ht="24" customHeight="1" x14ac:dyDescent="0.25">
      <c r="A285" s="166" t="str">
        <f t="shared" si="4"/>
        <v xml:space="preserve"> </v>
      </c>
      <c r="B285" s="167"/>
      <c r="C285" s="167"/>
      <c r="D285" s="167"/>
      <c r="E285" s="167"/>
      <c r="F285" s="167"/>
      <c r="G285" s="167"/>
      <c r="H285" s="167"/>
      <c r="I285" s="166"/>
      <c r="J285" s="90"/>
      <c r="K285" s="90"/>
      <c r="L285" s="90"/>
      <c r="M285" s="90"/>
      <c r="N285" s="11"/>
      <c r="O285" s="10"/>
      <c r="P285" s="48"/>
      <c r="Q285" s="7"/>
      <c r="R285" s="10"/>
      <c r="S285" s="10"/>
    </row>
    <row r="286" spans="1:19" s="156" customFormat="1" ht="24" customHeight="1" x14ac:dyDescent="0.25">
      <c r="A286" s="166" t="str">
        <f t="shared" si="4"/>
        <v xml:space="preserve"> </v>
      </c>
      <c r="B286" s="167"/>
      <c r="C286" s="167"/>
      <c r="D286" s="167"/>
      <c r="E286" s="167"/>
      <c r="F286" s="167"/>
      <c r="G286" s="167"/>
      <c r="H286" s="167"/>
      <c r="I286" s="166"/>
      <c r="J286" s="90"/>
      <c r="K286" s="90"/>
      <c r="L286" s="90"/>
      <c r="M286" s="90"/>
      <c r="N286" s="11"/>
      <c r="O286" s="10"/>
      <c r="P286" s="48"/>
      <c r="Q286" s="7"/>
      <c r="R286" s="10"/>
      <c r="S286" s="10"/>
    </row>
    <row r="287" spans="1:19" s="156" customFormat="1" ht="24" customHeight="1" x14ac:dyDescent="0.25">
      <c r="A287" s="166" t="str">
        <f t="shared" si="4"/>
        <v xml:space="preserve"> </v>
      </c>
      <c r="B287" s="167"/>
      <c r="C287" s="167"/>
      <c r="D287" s="167"/>
      <c r="E287" s="167"/>
      <c r="F287" s="167"/>
      <c r="G287" s="167"/>
      <c r="H287" s="167"/>
      <c r="I287" s="166"/>
      <c r="J287" s="90"/>
      <c r="K287" s="90"/>
      <c r="L287" s="90"/>
      <c r="M287" s="90"/>
      <c r="N287" s="11"/>
      <c r="O287" s="10"/>
      <c r="P287" s="48"/>
      <c r="Q287" s="7"/>
      <c r="R287" s="10"/>
      <c r="S287" s="10"/>
    </row>
    <row r="288" spans="1:19" s="156" customFormat="1" ht="24" customHeight="1" x14ac:dyDescent="0.25">
      <c r="A288" s="166" t="str">
        <f t="shared" si="4"/>
        <v xml:space="preserve"> </v>
      </c>
      <c r="B288" s="167"/>
      <c r="C288" s="167"/>
      <c r="D288" s="167"/>
      <c r="E288" s="167"/>
      <c r="F288" s="167"/>
      <c r="G288" s="167"/>
      <c r="H288" s="167"/>
      <c r="I288" s="166"/>
      <c r="J288" s="90"/>
      <c r="K288" s="90"/>
      <c r="L288" s="90"/>
      <c r="M288" s="90"/>
      <c r="N288" s="11"/>
      <c r="O288" s="10"/>
      <c r="P288" s="48"/>
      <c r="Q288" s="7"/>
      <c r="R288" s="10"/>
      <c r="S288" s="10"/>
    </row>
    <row r="289" spans="1:19" s="156" customFormat="1" ht="24" customHeight="1" x14ac:dyDescent="0.25">
      <c r="A289" s="166" t="str">
        <f t="shared" si="4"/>
        <v xml:space="preserve"> </v>
      </c>
      <c r="B289" s="167"/>
      <c r="C289" s="167"/>
      <c r="D289" s="167"/>
      <c r="E289" s="167"/>
      <c r="F289" s="167"/>
      <c r="G289" s="167"/>
      <c r="H289" s="167"/>
      <c r="I289" s="166"/>
      <c r="J289" s="90"/>
      <c r="K289" s="90"/>
      <c r="L289" s="90"/>
      <c r="M289" s="90"/>
      <c r="N289" s="11"/>
      <c r="O289" s="10"/>
      <c r="P289" s="48"/>
      <c r="Q289" s="7"/>
      <c r="R289" s="10"/>
      <c r="S289" s="10"/>
    </row>
    <row r="290" spans="1:19" s="156" customFormat="1" ht="24" customHeight="1" x14ac:dyDescent="0.25">
      <c r="A290" s="166" t="str">
        <f t="shared" si="4"/>
        <v xml:space="preserve"> </v>
      </c>
      <c r="B290" s="167"/>
      <c r="C290" s="167"/>
      <c r="D290" s="167"/>
      <c r="E290" s="167"/>
      <c r="F290" s="167"/>
      <c r="G290" s="167"/>
      <c r="H290" s="167"/>
      <c r="I290" s="166"/>
      <c r="J290" s="90"/>
      <c r="K290" s="90"/>
      <c r="L290" s="90"/>
      <c r="M290" s="90"/>
      <c r="N290" s="11"/>
      <c r="O290" s="10"/>
      <c r="P290" s="48"/>
      <c r="Q290" s="7"/>
      <c r="R290" s="10"/>
      <c r="S290" s="10"/>
    </row>
    <row r="291" spans="1:19" s="156" customFormat="1" ht="24" customHeight="1" x14ac:dyDescent="0.25">
      <c r="A291" s="166" t="str">
        <f t="shared" si="4"/>
        <v xml:space="preserve"> </v>
      </c>
      <c r="B291" s="167"/>
      <c r="C291" s="167"/>
      <c r="D291" s="167"/>
      <c r="E291" s="167"/>
      <c r="F291" s="167"/>
      <c r="G291" s="167"/>
      <c r="H291" s="167"/>
      <c r="I291" s="166"/>
      <c r="J291" s="90"/>
      <c r="K291" s="90"/>
      <c r="L291" s="90"/>
      <c r="M291" s="90"/>
      <c r="N291" s="11"/>
      <c r="O291" s="10"/>
      <c r="P291" s="48"/>
      <c r="Q291" s="7"/>
      <c r="R291" s="10"/>
      <c r="S291" s="10"/>
    </row>
    <row r="292" spans="1:19" s="156" customFormat="1" ht="24" customHeight="1" x14ac:dyDescent="0.25">
      <c r="A292" s="166" t="str">
        <f t="shared" si="4"/>
        <v xml:space="preserve"> </v>
      </c>
      <c r="B292" s="167"/>
      <c r="C292" s="167"/>
      <c r="D292" s="167"/>
      <c r="E292" s="167"/>
      <c r="F292" s="167"/>
      <c r="G292" s="167"/>
      <c r="H292" s="167"/>
      <c r="I292" s="166"/>
      <c r="J292" s="90"/>
      <c r="K292" s="90"/>
      <c r="L292" s="90"/>
      <c r="M292" s="90"/>
      <c r="N292" s="11"/>
      <c r="O292" s="10"/>
      <c r="P292" s="48"/>
      <c r="Q292" s="7"/>
      <c r="R292" s="10"/>
      <c r="S292" s="10"/>
    </row>
    <row r="293" spans="1:19" s="156" customFormat="1" ht="24" customHeight="1" x14ac:dyDescent="0.25">
      <c r="A293" s="166" t="str">
        <f t="shared" si="4"/>
        <v xml:space="preserve"> </v>
      </c>
      <c r="B293" s="167"/>
      <c r="C293" s="167"/>
      <c r="D293" s="167"/>
      <c r="E293" s="167"/>
      <c r="F293" s="167"/>
      <c r="G293" s="167"/>
      <c r="H293" s="167"/>
      <c r="I293" s="166"/>
      <c r="J293" s="90"/>
      <c r="K293" s="90"/>
      <c r="L293" s="90"/>
      <c r="M293" s="90"/>
      <c r="N293" s="11"/>
      <c r="O293" s="10"/>
      <c r="P293" s="48"/>
      <c r="Q293" s="7"/>
      <c r="R293" s="10"/>
      <c r="S293" s="10"/>
    </row>
    <row r="294" spans="1:19" s="156" customFormat="1" ht="24" customHeight="1" x14ac:dyDescent="0.25">
      <c r="A294" s="166" t="str">
        <f t="shared" si="4"/>
        <v xml:space="preserve"> </v>
      </c>
      <c r="B294" s="167"/>
      <c r="C294" s="167"/>
      <c r="D294" s="167"/>
      <c r="E294" s="167"/>
      <c r="F294" s="167"/>
      <c r="G294" s="167"/>
      <c r="H294" s="167"/>
      <c r="I294" s="166"/>
      <c r="J294" s="90"/>
      <c r="K294" s="90"/>
      <c r="L294" s="90"/>
      <c r="M294" s="90"/>
      <c r="N294" s="11"/>
      <c r="O294" s="10"/>
      <c r="P294" s="48"/>
      <c r="Q294" s="7"/>
      <c r="R294" s="10"/>
      <c r="S294" s="10"/>
    </row>
    <row r="295" spans="1:19" s="156" customFormat="1" ht="24" customHeight="1" x14ac:dyDescent="0.25">
      <c r="A295" s="166" t="str">
        <f t="shared" si="4"/>
        <v xml:space="preserve"> </v>
      </c>
      <c r="B295" s="167"/>
      <c r="C295" s="167"/>
      <c r="D295" s="167"/>
      <c r="E295" s="167"/>
      <c r="F295" s="167"/>
      <c r="G295" s="167"/>
      <c r="H295" s="167"/>
      <c r="I295" s="166"/>
      <c r="J295" s="90"/>
      <c r="K295" s="90"/>
      <c r="L295" s="90"/>
      <c r="M295" s="90"/>
      <c r="N295" s="11"/>
      <c r="O295" s="10"/>
      <c r="P295" s="48"/>
      <c r="Q295" s="7"/>
      <c r="R295" s="10"/>
      <c r="S295" s="10"/>
    </row>
    <row r="296" spans="1:19" s="156" customFormat="1" ht="24" customHeight="1" x14ac:dyDescent="0.25">
      <c r="A296" s="166" t="str">
        <f t="shared" si="4"/>
        <v xml:space="preserve"> </v>
      </c>
      <c r="B296" s="167"/>
      <c r="C296" s="167"/>
      <c r="D296" s="167"/>
      <c r="E296" s="167"/>
      <c r="F296" s="167"/>
      <c r="G296" s="167"/>
      <c r="H296" s="167"/>
      <c r="I296" s="166"/>
      <c r="J296" s="90"/>
      <c r="K296" s="90"/>
      <c r="L296" s="90"/>
      <c r="M296" s="90"/>
      <c r="N296" s="11"/>
      <c r="O296" s="10"/>
      <c r="P296" s="48"/>
      <c r="Q296" s="7"/>
      <c r="R296" s="10"/>
      <c r="S296" s="10"/>
    </row>
    <row r="297" spans="1:19" s="156" customFormat="1" ht="24" customHeight="1" x14ac:dyDescent="0.25">
      <c r="A297" s="166" t="str">
        <f t="shared" si="4"/>
        <v xml:space="preserve"> </v>
      </c>
      <c r="B297" s="167"/>
      <c r="C297" s="167"/>
      <c r="D297" s="167"/>
      <c r="E297" s="167"/>
      <c r="F297" s="167"/>
      <c r="G297" s="167"/>
      <c r="H297" s="167"/>
      <c r="I297" s="166"/>
      <c r="J297" s="90"/>
      <c r="K297" s="90"/>
      <c r="L297" s="90"/>
      <c r="M297" s="90"/>
      <c r="N297" s="11"/>
      <c r="O297" s="10"/>
      <c r="P297" s="48"/>
      <c r="Q297" s="7"/>
      <c r="R297" s="10"/>
      <c r="S297" s="10"/>
    </row>
    <row r="298" spans="1:19" s="156" customFormat="1" ht="24" customHeight="1" x14ac:dyDescent="0.25">
      <c r="A298" s="166" t="str">
        <f t="shared" si="4"/>
        <v xml:space="preserve"> </v>
      </c>
      <c r="B298" s="167"/>
      <c r="C298" s="167"/>
      <c r="D298" s="167"/>
      <c r="E298" s="167"/>
      <c r="F298" s="167"/>
      <c r="G298" s="167"/>
      <c r="H298" s="167"/>
      <c r="I298" s="166"/>
      <c r="J298" s="90"/>
      <c r="K298" s="90"/>
      <c r="L298" s="90"/>
      <c r="M298" s="90"/>
      <c r="N298" s="11"/>
      <c r="O298" s="10"/>
      <c r="P298" s="48"/>
      <c r="Q298" s="7"/>
      <c r="R298" s="10"/>
      <c r="S298" s="10"/>
    </row>
    <row r="299" spans="1:19" s="156" customFormat="1" ht="24" customHeight="1" x14ac:dyDescent="0.25">
      <c r="A299" s="166" t="str">
        <f t="shared" si="4"/>
        <v xml:space="preserve"> </v>
      </c>
      <c r="B299" s="167"/>
      <c r="C299" s="167"/>
      <c r="D299" s="167"/>
      <c r="E299" s="167"/>
      <c r="F299" s="167"/>
      <c r="G299" s="167"/>
      <c r="H299" s="167"/>
      <c r="I299" s="166"/>
      <c r="J299" s="90"/>
      <c r="K299" s="90"/>
      <c r="L299" s="90"/>
      <c r="M299" s="90"/>
      <c r="N299" s="11"/>
      <c r="O299" s="10"/>
      <c r="P299" s="48"/>
      <c r="Q299" s="7"/>
      <c r="R299" s="10"/>
      <c r="S299" s="10"/>
    </row>
    <row r="300" spans="1:19" s="156" customFormat="1" ht="24" customHeight="1" x14ac:dyDescent="0.25">
      <c r="A300" s="166" t="str">
        <f t="shared" si="4"/>
        <v xml:space="preserve"> </v>
      </c>
      <c r="B300" s="167"/>
      <c r="C300" s="167"/>
      <c r="D300" s="167"/>
      <c r="E300" s="167"/>
      <c r="F300" s="167"/>
      <c r="G300" s="167"/>
      <c r="H300" s="167"/>
      <c r="I300" s="166"/>
      <c r="J300" s="90"/>
      <c r="K300" s="90"/>
      <c r="L300" s="90"/>
      <c r="M300" s="90"/>
      <c r="N300" s="11"/>
      <c r="O300" s="10"/>
      <c r="P300" s="48"/>
      <c r="Q300" s="7"/>
      <c r="R300" s="10"/>
      <c r="S300" s="10"/>
    </row>
    <row r="301" spans="1:19" s="156" customFormat="1" ht="24" customHeight="1" x14ac:dyDescent="0.25">
      <c r="A301" s="166" t="str">
        <f t="shared" si="4"/>
        <v xml:space="preserve"> </v>
      </c>
      <c r="B301" s="167"/>
      <c r="C301" s="167"/>
      <c r="D301" s="167"/>
      <c r="E301" s="167"/>
      <c r="F301" s="167"/>
      <c r="G301" s="167"/>
      <c r="H301" s="167"/>
      <c r="I301" s="166"/>
      <c r="J301" s="90"/>
      <c r="K301" s="90"/>
      <c r="L301" s="90"/>
      <c r="M301" s="90"/>
      <c r="N301" s="11"/>
      <c r="O301" s="10"/>
      <c r="P301" s="48"/>
      <c r="Q301" s="7"/>
      <c r="R301" s="10"/>
      <c r="S301" s="10"/>
    </row>
    <row r="302" spans="1:19" s="156" customFormat="1" ht="24" customHeight="1" x14ac:dyDescent="0.25">
      <c r="A302" s="166" t="str">
        <f t="shared" si="4"/>
        <v xml:space="preserve"> </v>
      </c>
      <c r="B302" s="167"/>
      <c r="C302" s="167"/>
      <c r="D302" s="167"/>
      <c r="E302" s="167"/>
      <c r="F302" s="167"/>
      <c r="G302" s="167"/>
      <c r="H302" s="167"/>
      <c r="I302" s="166"/>
      <c r="J302" s="90"/>
      <c r="K302" s="90"/>
      <c r="L302" s="90"/>
      <c r="M302" s="90"/>
      <c r="N302" s="11"/>
      <c r="O302" s="10"/>
      <c r="P302" s="48"/>
      <c r="Q302" s="7"/>
      <c r="R302" s="10"/>
      <c r="S302" s="10"/>
    </row>
    <row r="303" spans="1:19" s="156" customFormat="1" ht="24" customHeight="1" x14ac:dyDescent="0.25">
      <c r="A303" s="166" t="str">
        <f t="shared" si="4"/>
        <v xml:space="preserve"> </v>
      </c>
      <c r="B303" s="167"/>
      <c r="C303" s="167"/>
      <c r="D303" s="167"/>
      <c r="E303" s="167"/>
      <c r="F303" s="167"/>
      <c r="G303" s="167"/>
      <c r="H303" s="167"/>
      <c r="I303" s="166"/>
      <c r="J303" s="90"/>
      <c r="K303" s="90"/>
      <c r="L303" s="90"/>
      <c r="M303" s="90"/>
      <c r="N303" s="11"/>
      <c r="O303" s="10"/>
      <c r="P303" s="48"/>
      <c r="Q303" s="7"/>
      <c r="R303" s="10"/>
      <c r="S303" s="10"/>
    </row>
    <row r="304" spans="1:19" s="156" customFormat="1" ht="24" customHeight="1" x14ac:dyDescent="0.25">
      <c r="A304" s="166" t="str">
        <f t="shared" si="4"/>
        <v xml:space="preserve"> </v>
      </c>
      <c r="B304" s="167"/>
      <c r="C304" s="167"/>
      <c r="D304" s="167"/>
      <c r="E304" s="167"/>
      <c r="F304" s="167"/>
      <c r="G304" s="167"/>
      <c r="H304" s="167"/>
      <c r="I304" s="166"/>
      <c r="J304" s="90"/>
      <c r="K304" s="90"/>
      <c r="L304" s="90"/>
      <c r="M304" s="90"/>
      <c r="N304" s="11"/>
      <c r="O304" s="10"/>
      <c r="P304" s="48"/>
      <c r="Q304" s="7"/>
      <c r="R304" s="10"/>
      <c r="S304" s="10"/>
    </row>
    <row r="305" spans="1:19" s="156" customFormat="1" ht="24" customHeight="1" x14ac:dyDescent="0.25">
      <c r="A305" s="166" t="str">
        <f t="shared" si="4"/>
        <v xml:space="preserve"> </v>
      </c>
      <c r="B305" s="167"/>
      <c r="C305" s="167"/>
      <c r="D305" s="167"/>
      <c r="E305" s="167"/>
      <c r="F305" s="167"/>
      <c r="G305" s="167"/>
      <c r="H305" s="167"/>
      <c r="I305" s="166"/>
      <c r="J305" s="90"/>
      <c r="K305" s="90"/>
      <c r="L305" s="90"/>
      <c r="M305" s="90"/>
      <c r="N305" s="11"/>
      <c r="O305" s="10"/>
      <c r="P305" s="48"/>
      <c r="Q305" s="7"/>
      <c r="R305" s="10"/>
      <c r="S305" s="10"/>
    </row>
    <row r="306" spans="1:19" s="156" customFormat="1" ht="24" customHeight="1" x14ac:dyDescent="0.25">
      <c r="A306" s="166" t="str">
        <f t="shared" si="4"/>
        <v xml:space="preserve"> </v>
      </c>
      <c r="B306" s="167"/>
      <c r="C306" s="167"/>
      <c r="D306" s="167"/>
      <c r="E306" s="167"/>
      <c r="F306" s="167"/>
      <c r="G306" s="167"/>
      <c r="H306" s="167"/>
      <c r="I306" s="166"/>
      <c r="J306" s="90"/>
      <c r="K306" s="90"/>
      <c r="L306" s="90"/>
      <c r="M306" s="90"/>
      <c r="N306" s="11"/>
      <c r="O306" s="10"/>
      <c r="P306" s="48"/>
      <c r="Q306" s="7"/>
      <c r="R306" s="10"/>
      <c r="S306" s="10"/>
    </row>
    <row r="307" spans="1:19" s="156" customFormat="1" ht="24" customHeight="1" x14ac:dyDescent="0.25">
      <c r="A307" s="166" t="str">
        <f t="shared" si="4"/>
        <v xml:space="preserve"> </v>
      </c>
      <c r="B307" s="167"/>
      <c r="C307" s="167"/>
      <c r="D307" s="167"/>
      <c r="E307" s="167"/>
      <c r="F307" s="167"/>
      <c r="G307" s="167"/>
      <c r="H307" s="167"/>
      <c r="I307" s="166"/>
      <c r="J307" s="90"/>
      <c r="K307" s="90"/>
      <c r="L307" s="90"/>
      <c r="M307" s="90"/>
      <c r="N307" s="11"/>
      <c r="O307" s="10"/>
      <c r="P307" s="48"/>
      <c r="Q307" s="7"/>
      <c r="R307" s="10"/>
      <c r="S307" s="10"/>
    </row>
    <row r="308" spans="1:19" s="156" customFormat="1" ht="24" customHeight="1" x14ac:dyDescent="0.25">
      <c r="A308" s="166" t="str">
        <f t="shared" si="4"/>
        <v xml:space="preserve"> </v>
      </c>
      <c r="B308" s="167"/>
      <c r="C308" s="167"/>
      <c r="D308" s="167"/>
      <c r="E308" s="167"/>
      <c r="F308" s="167"/>
      <c r="G308" s="167"/>
      <c r="H308" s="167"/>
      <c r="I308" s="166"/>
      <c r="J308" s="90"/>
      <c r="K308" s="90"/>
      <c r="L308" s="90"/>
      <c r="M308" s="90"/>
      <c r="N308" s="11"/>
      <c r="O308" s="10"/>
      <c r="P308" s="48"/>
      <c r="Q308" s="7"/>
      <c r="R308" s="10"/>
      <c r="S308" s="10"/>
    </row>
    <row r="309" spans="1:19" s="156" customFormat="1" ht="24" customHeight="1" x14ac:dyDescent="0.25">
      <c r="A309" s="166" t="str">
        <f t="shared" si="4"/>
        <v xml:space="preserve"> </v>
      </c>
      <c r="B309" s="167"/>
      <c r="C309" s="167"/>
      <c r="D309" s="167"/>
      <c r="E309" s="167"/>
      <c r="F309" s="167"/>
      <c r="G309" s="167"/>
      <c r="H309" s="167"/>
      <c r="I309" s="166"/>
      <c r="J309" s="90"/>
      <c r="K309" s="90"/>
      <c r="L309" s="90"/>
      <c r="M309" s="90"/>
      <c r="N309" s="11"/>
      <c r="O309" s="10"/>
      <c r="P309" s="48"/>
      <c r="Q309" s="7"/>
      <c r="R309" s="10"/>
      <c r="S309" s="10"/>
    </row>
    <row r="310" spans="1:19" s="156" customFormat="1" ht="24" customHeight="1" x14ac:dyDescent="0.25">
      <c r="A310" s="166" t="str">
        <f t="shared" si="4"/>
        <v xml:space="preserve"> </v>
      </c>
      <c r="B310" s="167"/>
      <c r="C310" s="167"/>
      <c r="D310" s="167"/>
      <c r="E310" s="167"/>
      <c r="F310" s="167"/>
      <c r="G310" s="167"/>
      <c r="H310" s="167"/>
      <c r="I310" s="166"/>
      <c r="J310" s="90"/>
      <c r="K310" s="90"/>
      <c r="L310" s="90"/>
      <c r="M310" s="90"/>
      <c r="N310" s="11"/>
      <c r="O310" s="10"/>
      <c r="P310" s="48"/>
      <c r="Q310" s="7"/>
      <c r="R310" s="10"/>
      <c r="S310" s="10"/>
    </row>
    <row r="311" spans="1:19" s="156" customFormat="1" ht="24" customHeight="1" x14ac:dyDescent="0.25">
      <c r="A311" s="166" t="str">
        <f t="shared" si="4"/>
        <v xml:space="preserve"> </v>
      </c>
      <c r="B311" s="167"/>
      <c r="C311" s="167"/>
      <c r="D311" s="167"/>
      <c r="E311" s="167"/>
      <c r="F311" s="167"/>
      <c r="G311" s="167"/>
      <c r="H311" s="167"/>
      <c r="I311" s="166"/>
      <c r="J311" s="90"/>
      <c r="K311" s="90"/>
      <c r="L311" s="90"/>
      <c r="M311" s="90"/>
      <c r="N311" s="11"/>
      <c r="O311" s="10"/>
      <c r="P311" s="48"/>
      <c r="Q311" s="7"/>
      <c r="R311" s="10"/>
      <c r="S311" s="10"/>
    </row>
    <row r="312" spans="1:19" s="156" customFormat="1" ht="24" customHeight="1" x14ac:dyDescent="0.25">
      <c r="A312" s="166" t="str">
        <f t="shared" si="4"/>
        <v xml:space="preserve"> </v>
      </c>
      <c r="B312" s="167"/>
      <c r="C312" s="167"/>
      <c r="D312" s="167"/>
      <c r="E312" s="167"/>
      <c r="F312" s="167"/>
      <c r="G312" s="167"/>
      <c r="H312" s="167"/>
      <c r="I312" s="166"/>
      <c r="J312" s="90"/>
      <c r="K312" s="90"/>
      <c r="L312" s="90"/>
      <c r="M312" s="90"/>
      <c r="N312" s="11"/>
      <c r="O312" s="10"/>
      <c r="P312" s="48"/>
      <c r="Q312" s="7"/>
      <c r="R312" s="10"/>
      <c r="S312" s="10"/>
    </row>
    <row r="313" spans="1:19" s="156" customFormat="1" ht="24" customHeight="1" x14ac:dyDescent="0.25">
      <c r="A313" s="166" t="str">
        <f t="shared" si="4"/>
        <v xml:space="preserve"> </v>
      </c>
      <c r="B313" s="167"/>
      <c r="C313" s="167"/>
      <c r="D313" s="167"/>
      <c r="E313" s="167"/>
      <c r="F313" s="167"/>
      <c r="G313" s="167"/>
      <c r="H313" s="167"/>
      <c r="I313" s="166"/>
      <c r="J313" s="90"/>
      <c r="K313" s="90"/>
      <c r="L313" s="90"/>
      <c r="M313" s="90"/>
      <c r="N313" s="11"/>
      <c r="O313" s="10"/>
      <c r="P313" s="48"/>
      <c r="Q313" s="7"/>
      <c r="R313" s="10"/>
      <c r="S313" s="10"/>
    </row>
    <row r="314" spans="1:19" s="156" customFormat="1" ht="24" customHeight="1" x14ac:dyDescent="0.25">
      <c r="A314" s="166" t="str">
        <f t="shared" si="4"/>
        <v xml:space="preserve"> </v>
      </c>
      <c r="B314" s="167"/>
      <c r="C314" s="167"/>
      <c r="D314" s="167"/>
      <c r="E314" s="167"/>
      <c r="F314" s="167"/>
      <c r="G314" s="167"/>
      <c r="H314" s="167"/>
      <c r="I314" s="166"/>
      <c r="J314" s="90"/>
      <c r="K314" s="90"/>
      <c r="L314" s="90"/>
      <c r="M314" s="90"/>
      <c r="N314" s="11"/>
      <c r="O314" s="10"/>
      <c r="P314" s="48"/>
      <c r="Q314" s="7"/>
      <c r="R314" s="10"/>
      <c r="S314" s="10"/>
    </row>
    <row r="315" spans="1:19" s="156" customFormat="1" ht="24" customHeight="1" x14ac:dyDescent="0.25">
      <c r="A315" s="166" t="str">
        <f t="shared" si="4"/>
        <v xml:space="preserve"> </v>
      </c>
      <c r="B315" s="167"/>
      <c r="C315" s="167"/>
      <c r="D315" s="167"/>
      <c r="E315" s="167"/>
      <c r="F315" s="167"/>
      <c r="G315" s="167"/>
      <c r="H315" s="167"/>
      <c r="I315" s="166"/>
      <c r="J315" s="90"/>
      <c r="K315" s="90"/>
      <c r="L315" s="90"/>
      <c r="M315" s="90"/>
      <c r="N315" s="11"/>
      <c r="O315" s="10"/>
      <c r="P315" s="48"/>
      <c r="Q315" s="7"/>
      <c r="R315" s="10"/>
      <c r="S315" s="10"/>
    </row>
    <row r="316" spans="1:19" s="156" customFormat="1" ht="24" customHeight="1" x14ac:dyDescent="0.25">
      <c r="A316" s="166" t="str">
        <f t="shared" si="4"/>
        <v xml:space="preserve"> </v>
      </c>
      <c r="B316" s="167"/>
      <c r="C316" s="167"/>
      <c r="D316" s="167"/>
      <c r="E316" s="167"/>
      <c r="F316" s="167"/>
      <c r="G316" s="167"/>
      <c r="H316" s="167"/>
      <c r="I316" s="166"/>
      <c r="J316" s="90"/>
      <c r="K316" s="90"/>
      <c r="L316" s="90"/>
      <c r="M316" s="90"/>
      <c r="N316" s="11"/>
      <c r="O316" s="10"/>
      <c r="P316" s="48"/>
      <c r="Q316" s="7"/>
      <c r="R316" s="10"/>
      <c r="S316" s="10"/>
    </row>
    <row r="317" spans="1:19" s="156" customFormat="1" ht="24" customHeight="1" x14ac:dyDescent="0.25">
      <c r="A317" s="166" t="str">
        <f t="shared" si="4"/>
        <v xml:space="preserve"> </v>
      </c>
      <c r="B317" s="167"/>
      <c r="C317" s="167"/>
      <c r="D317" s="167"/>
      <c r="E317" s="167"/>
      <c r="F317" s="167"/>
      <c r="G317" s="167"/>
      <c r="H317" s="167"/>
      <c r="I317" s="166"/>
      <c r="J317" s="90"/>
      <c r="K317" s="90"/>
      <c r="L317" s="90"/>
      <c r="M317" s="90"/>
      <c r="N317" s="11"/>
      <c r="O317" s="10"/>
      <c r="P317" s="48"/>
      <c r="Q317" s="7"/>
      <c r="R317" s="10"/>
      <c r="S317" s="10"/>
    </row>
    <row r="318" spans="1:19" s="156" customFormat="1" ht="24" customHeight="1" x14ac:dyDescent="0.25">
      <c r="A318" s="166" t="str">
        <f t="shared" si="4"/>
        <v xml:space="preserve"> </v>
      </c>
      <c r="B318" s="167"/>
      <c r="C318" s="167"/>
      <c r="D318" s="167"/>
      <c r="E318" s="167"/>
      <c r="F318" s="167"/>
      <c r="G318" s="167"/>
      <c r="H318" s="167"/>
      <c r="I318" s="166"/>
      <c r="J318" s="90"/>
      <c r="K318" s="90"/>
      <c r="L318" s="90"/>
      <c r="M318" s="90"/>
      <c r="N318" s="11"/>
      <c r="O318" s="10"/>
      <c r="P318" s="48"/>
      <c r="Q318" s="7"/>
      <c r="R318" s="10"/>
      <c r="S318" s="10"/>
    </row>
    <row r="319" spans="1:19" s="156" customFormat="1" ht="24" customHeight="1" x14ac:dyDescent="0.25">
      <c r="A319" s="166" t="str">
        <f t="shared" si="4"/>
        <v xml:space="preserve"> </v>
      </c>
      <c r="B319" s="167"/>
      <c r="C319" s="167"/>
      <c r="D319" s="167"/>
      <c r="E319" s="167"/>
      <c r="F319" s="167"/>
      <c r="G319" s="167"/>
      <c r="H319" s="167"/>
      <c r="I319" s="166"/>
      <c r="J319" s="90"/>
      <c r="K319" s="90"/>
      <c r="L319" s="90"/>
      <c r="M319" s="90"/>
      <c r="N319" s="11"/>
      <c r="O319" s="10"/>
      <c r="P319" s="48"/>
      <c r="Q319" s="7"/>
      <c r="R319" s="10"/>
      <c r="S319" s="10"/>
    </row>
    <row r="320" spans="1:19" s="156" customFormat="1" ht="24" customHeight="1" x14ac:dyDescent="0.25">
      <c r="A320" s="166" t="str">
        <f t="shared" si="4"/>
        <v xml:space="preserve"> </v>
      </c>
      <c r="B320" s="167"/>
      <c r="C320" s="167"/>
      <c r="D320" s="167"/>
      <c r="E320" s="167"/>
      <c r="F320" s="167"/>
      <c r="G320" s="167"/>
      <c r="H320" s="167"/>
      <c r="I320" s="166"/>
      <c r="J320" s="90"/>
      <c r="K320" s="90"/>
      <c r="L320" s="90"/>
      <c r="M320" s="90"/>
      <c r="N320" s="11"/>
      <c r="O320" s="10"/>
      <c r="P320" s="48"/>
      <c r="Q320" s="7"/>
      <c r="R320" s="10"/>
      <c r="S320" s="10"/>
    </row>
    <row r="321" spans="1:19" s="156" customFormat="1" ht="24" customHeight="1" x14ac:dyDescent="0.25">
      <c r="A321" s="166" t="str">
        <f t="shared" si="4"/>
        <v xml:space="preserve"> </v>
      </c>
      <c r="B321" s="167"/>
      <c r="C321" s="167"/>
      <c r="D321" s="167"/>
      <c r="E321" s="167"/>
      <c r="F321" s="167"/>
      <c r="G321" s="167"/>
      <c r="H321" s="167"/>
      <c r="I321" s="166"/>
      <c r="J321" s="90"/>
      <c r="K321" s="90"/>
      <c r="L321" s="90"/>
      <c r="M321" s="90"/>
      <c r="N321" s="11"/>
      <c r="O321" s="10"/>
      <c r="P321" s="48"/>
      <c r="Q321" s="7"/>
      <c r="R321" s="10"/>
      <c r="S321" s="10"/>
    </row>
    <row r="322" spans="1:19" s="156" customFormat="1" ht="24" customHeight="1" x14ac:dyDescent="0.25">
      <c r="A322" s="166" t="str">
        <f t="shared" si="4"/>
        <v xml:space="preserve"> </v>
      </c>
      <c r="B322" s="167"/>
      <c r="C322" s="167"/>
      <c r="D322" s="167"/>
      <c r="E322" s="167"/>
      <c r="F322" s="167"/>
      <c r="G322" s="167"/>
      <c r="H322" s="167"/>
      <c r="I322" s="166"/>
      <c r="J322" s="90"/>
      <c r="K322" s="90"/>
      <c r="L322" s="90"/>
      <c r="M322" s="90"/>
      <c r="N322" s="11"/>
      <c r="O322" s="10"/>
      <c r="P322" s="48"/>
      <c r="Q322" s="7"/>
      <c r="R322" s="10"/>
      <c r="S322" s="10"/>
    </row>
    <row r="323" spans="1:19" s="156" customFormat="1" ht="24" customHeight="1" x14ac:dyDescent="0.25">
      <c r="A323" s="166" t="str">
        <f t="shared" si="4"/>
        <v xml:space="preserve"> </v>
      </c>
      <c r="B323" s="167"/>
      <c r="C323" s="167"/>
      <c r="D323" s="167"/>
      <c r="E323" s="167"/>
      <c r="F323" s="167"/>
      <c r="G323" s="167"/>
      <c r="H323" s="167"/>
      <c r="I323" s="166"/>
      <c r="J323" s="90"/>
      <c r="K323" s="90"/>
      <c r="L323" s="90"/>
      <c r="M323" s="90"/>
      <c r="N323" s="11"/>
      <c r="O323" s="10"/>
      <c r="P323" s="48"/>
      <c r="Q323" s="7"/>
      <c r="R323" s="10"/>
      <c r="S323" s="10"/>
    </row>
    <row r="324" spans="1:19" s="156" customFormat="1" ht="24" customHeight="1" x14ac:dyDescent="0.25">
      <c r="A324" s="166" t="str">
        <f t="shared" si="4"/>
        <v xml:space="preserve"> </v>
      </c>
      <c r="B324" s="167"/>
      <c r="C324" s="167"/>
      <c r="D324" s="167"/>
      <c r="E324" s="167"/>
      <c r="F324" s="167"/>
      <c r="G324" s="167"/>
      <c r="H324" s="167"/>
      <c r="I324" s="166"/>
      <c r="J324" s="90"/>
      <c r="K324" s="90"/>
      <c r="L324" s="90"/>
      <c r="M324" s="90"/>
      <c r="N324" s="11"/>
      <c r="O324" s="10"/>
      <c r="P324" s="48"/>
      <c r="Q324" s="7"/>
      <c r="R324" s="10"/>
      <c r="S324" s="10"/>
    </row>
    <row r="325" spans="1:19" s="156" customFormat="1" ht="24" customHeight="1" x14ac:dyDescent="0.25">
      <c r="A325" s="166" t="str">
        <f t="shared" si="4"/>
        <v xml:space="preserve"> </v>
      </c>
      <c r="B325" s="167"/>
      <c r="C325" s="167"/>
      <c r="D325" s="167"/>
      <c r="E325" s="167"/>
      <c r="F325" s="167"/>
      <c r="G325" s="167"/>
      <c r="H325" s="167"/>
      <c r="I325" s="166"/>
      <c r="J325" s="90"/>
      <c r="K325" s="90"/>
      <c r="L325" s="90"/>
      <c r="M325" s="90"/>
      <c r="N325" s="11"/>
      <c r="O325" s="10"/>
      <c r="P325" s="48"/>
      <c r="Q325" s="7"/>
      <c r="R325" s="10"/>
      <c r="S325" s="10"/>
    </row>
    <row r="326" spans="1:19" s="156" customFormat="1" ht="24" customHeight="1" x14ac:dyDescent="0.25">
      <c r="A326" s="166" t="str">
        <f t="shared" si="4"/>
        <v xml:space="preserve"> </v>
      </c>
      <c r="B326" s="167"/>
      <c r="C326" s="167"/>
      <c r="D326" s="167"/>
      <c r="E326" s="167"/>
      <c r="F326" s="167"/>
      <c r="G326" s="167"/>
      <c r="H326" s="167"/>
      <c r="I326" s="166"/>
      <c r="J326" s="90"/>
      <c r="K326" s="90"/>
      <c r="L326" s="90"/>
      <c r="M326" s="90"/>
      <c r="N326" s="11"/>
      <c r="O326" s="10"/>
      <c r="P326" s="48"/>
      <c r="Q326" s="7"/>
      <c r="R326" s="10"/>
      <c r="S326" s="10"/>
    </row>
    <row r="327" spans="1:19" s="156" customFormat="1" ht="24" customHeight="1" x14ac:dyDescent="0.25">
      <c r="A327" s="166" t="str">
        <f t="shared" ref="A327:A390" si="5">IF(B326,A326+1," ")</f>
        <v xml:space="preserve"> </v>
      </c>
      <c r="B327" s="167"/>
      <c r="C327" s="167"/>
      <c r="D327" s="167"/>
      <c r="E327" s="167"/>
      <c r="F327" s="167"/>
      <c r="G327" s="167"/>
      <c r="H327" s="167"/>
      <c r="I327" s="166"/>
      <c r="J327" s="90"/>
      <c r="K327" s="90"/>
      <c r="L327" s="90"/>
      <c r="M327" s="90"/>
      <c r="N327" s="11"/>
      <c r="O327" s="10"/>
      <c r="P327" s="48"/>
      <c r="Q327" s="7"/>
      <c r="R327" s="10"/>
      <c r="S327" s="10"/>
    </row>
    <row r="328" spans="1:19" s="156" customFormat="1" ht="24" customHeight="1" x14ac:dyDescent="0.25">
      <c r="A328" s="166" t="str">
        <f t="shared" si="5"/>
        <v xml:space="preserve"> </v>
      </c>
      <c r="B328" s="167"/>
      <c r="C328" s="167"/>
      <c r="D328" s="167"/>
      <c r="E328" s="167"/>
      <c r="F328" s="167"/>
      <c r="G328" s="167"/>
      <c r="H328" s="167"/>
      <c r="I328" s="166"/>
      <c r="J328" s="90"/>
      <c r="K328" s="90"/>
      <c r="L328" s="90"/>
      <c r="M328" s="90"/>
      <c r="N328" s="11"/>
      <c r="O328" s="10"/>
      <c r="P328" s="48"/>
      <c r="Q328" s="7"/>
      <c r="R328" s="10"/>
      <c r="S328" s="10"/>
    </row>
    <row r="329" spans="1:19" s="156" customFormat="1" ht="24" customHeight="1" x14ac:dyDescent="0.25">
      <c r="A329" s="166" t="str">
        <f t="shared" si="5"/>
        <v xml:space="preserve"> </v>
      </c>
      <c r="B329" s="167"/>
      <c r="C329" s="167"/>
      <c r="D329" s="167"/>
      <c r="E329" s="167"/>
      <c r="F329" s="167"/>
      <c r="G329" s="167"/>
      <c r="H329" s="167"/>
      <c r="I329" s="166"/>
      <c r="J329" s="90"/>
      <c r="K329" s="90"/>
      <c r="L329" s="90"/>
      <c r="M329" s="90"/>
      <c r="N329" s="11"/>
      <c r="O329" s="10"/>
      <c r="P329" s="48"/>
      <c r="Q329" s="7"/>
      <c r="R329" s="10"/>
      <c r="S329" s="10"/>
    </row>
    <row r="330" spans="1:19" s="156" customFormat="1" ht="24" customHeight="1" x14ac:dyDescent="0.25">
      <c r="A330" s="166" t="str">
        <f t="shared" si="5"/>
        <v xml:space="preserve"> </v>
      </c>
      <c r="B330" s="167"/>
      <c r="C330" s="167"/>
      <c r="D330" s="167"/>
      <c r="E330" s="167"/>
      <c r="F330" s="167"/>
      <c r="G330" s="167"/>
      <c r="H330" s="167"/>
      <c r="I330" s="166"/>
      <c r="J330" s="90"/>
      <c r="K330" s="90"/>
      <c r="L330" s="90"/>
      <c r="M330" s="90"/>
      <c r="N330" s="11"/>
      <c r="O330" s="10"/>
      <c r="P330" s="48"/>
      <c r="Q330" s="7"/>
      <c r="R330" s="10"/>
      <c r="S330" s="10"/>
    </row>
    <row r="331" spans="1:19" s="156" customFormat="1" ht="24" customHeight="1" x14ac:dyDescent="0.25">
      <c r="A331" s="166" t="str">
        <f t="shared" si="5"/>
        <v xml:space="preserve"> </v>
      </c>
      <c r="B331" s="167"/>
      <c r="C331" s="167"/>
      <c r="D331" s="167"/>
      <c r="E331" s="167"/>
      <c r="F331" s="167"/>
      <c r="G331" s="167"/>
      <c r="H331" s="167"/>
      <c r="I331" s="166"/>
      <c r="J331" s="90"/>
      <c r="K331" s="90"/>
      <c r="L331" s="90"/>
      <c r="M331" s="90"/>
      <c r="N331" s="11"/>
      <c r="O331" s="10"/>
      <c r="P331" s="48"/>
      <c r="Q331" s="7"/>
      <c r="R331" s="10"/>
      <c r="S331" s="10"/>
    </row>
    <row r="332" spans="1:19" s="156" customFormat="1" ht="24" customHeight="1" x14ac:dyDescent="0.25">
      <c r="A332" s="166" t="str">
        <f t="shared" si="5"/>
        <v xml:space="preserve"> </v>
      </c>
      <c r="B332" s="167"/>
      <c r="C332" s="167"/>
      <c r="D332" s="167"/>
      <c r="E332" s="167"/>
      <c r="F332" s="167"/>
      <c r="G332" s="167"/>
      <c r="H332" s="167"/>
      <c r="I332" s="166"/>
      <c r="J332" s="90"/>
      <c r="K332" s="90"/>
      <c r="L332" s="90"/>
      <c r="M332" s="90"/>
      <c r="N332" s="11"/>
      <c r="O332" s="10"/>
      <c r="P332" s="48"/>
      <c r="Q332" s="7"/>
      <c r="R332" s="10"/>
      <c r="S332" s="10"/>
    </row>
    <row r="333" spans="1:19" s="156" customFormat="1" ht="24" customHeight="1" x14ac:dyDescent="0.25">
      <c r="A333" s="166" t="str">
        <f t="shared" si="5"/>
        <v xml:space="preserve"> </v>
      </c>
      <c r="B333" s="167"/>
      <c r="C333" s="167"/>
      <c r="D333" s="167"/>
      <c r="E333" s="167"/>
      <c r="F333" s="167"/>
      <c r="G333" s="167"/>
      <c r="H333" s="167"/>
      <c r="I333" s="166"/>
      <c r="J333" s="90"/>
      <c r="K333" s="90"/>
      <c r="L333" s="90"/>
      <c r="M333" s="90"/>
      <c r="N333" s="11"/>
      <c r="O333" s="10"/>
      <c r="P333" s="48"/>
      <c r="Q333" s="7"/>
      <c r="R333" s="10"/>
      <c r="S333" s="10"/>
    </row>
    <row r="334" spans="1:19" s="156" customFormat="1" ht="24" customHeight="1" x14ac:dyDescent="0.25">
      <c r="A334" s="166" t="str">
        <f t="shared" si="5"/>
        <v xml:space="preserve"> </v>
      </c>
      <c r="B334" s="167"/>
      <c r="C334" s="167"/>
      <c r="D334" s="167"/>
      <c r="E334" s="167"/>
      <c r="F334" s="167"/>
      <c r="G334" s="167"/>
      <c r="H334" s="167"/>
      <c r="I334" s="166"/>
      <c r="J334" s="90"/>
      <c r="K334" s="90"/>
      <c r="L334" s="90"/>
      <c r="M334" s="90"/>
      <c r="N334" s="11"/>
      <c r="O334" s="10"/>
      <c r="P334" s="48"/>
      <c r="Q334" s="7"/>
      <c r="R334" s="10"/>
      <c r="S334" s="10"/>
    </row>
    <row r="335" spans="1:19" s="156" customFormat="1" ht="24" customHeight="1" x14ac:dyDescent="0.25">
      <c r="A335" s="166" t="str">
        <f t="shared" si="5"/>
        <v xml:space="preserve"> </v>
      </c>
      <c r="B335" s="167"/>
      <c r="C335" s="167"/>
      <c r="D335" s="167"/>
      <c r="E335" s="167"/>
      <c r="F335" s="167"/>
      <c r="G335" s="167"/>
      <c r="H335" s="167"/>
      <c r="I335" s="166"/>
      <c r="J335" s="90"/>
      <c r="K335" s="90"/>
      <c r="L335" s="90"/>
      <c r="M335" s="90"/>
      <c r="N335" s="11"/>
      <c r="O335" s="10"/>
      <c r="P335" s="48"/>
      <c r="Q335" s="7"/>
      <c r="R335" s="10"/>
      <c r="S335" s="10"/>
    </row>
    <row r="336" spans="1:19" s="156" customFormat="1" ht="24" customHeight="1" x14ac:dyDescent="0.25">
      <c r="A336" s="166" t="str">
        <f t="shared" si="5"/>
        <v xml:space="preserve"> </v>
      </c>
      <c r="B336" s="167"/>
      <c r="C336" s="167"/>
      <c r="D336" s="167"/>
      <c r="E336" s="167"/>
      <c r="F336" s="167"/>
      <c r="G336" s="167"/>
      <c r="H336" s="167"/>
      <c r="I336" s="166"/>
      <c r="J336" s="90"/>
      <c r="K336" s="90"/>
      <c r="L336" s="90"/>
      <c r="M336" s="90"/>
      <c r="N336" s="11"/>
      <c r="O336" s="10"/>
      <c r="P336" s="48"/>
      <c r="Q336" s="7"/>
      <c r="R336" s="10"/>
      <c r="S336" s="10"/>
    </row>
    <row r="337" spans="1:19" s="156" customFormat="1" ht="24" customHeight="1" x14ac:dyDescent="0.25">
      <c r="A337" s="166" t="str">
        <f t="shared" si="5"/>
        <v xml:space="preserve"> </v>
      </c>
      <c r="B337" s="167"/>
      <c r="C337" s="167"/>
      <c r="D337" s="167"/>
      <c r="E337" s="167"/>
      <c r="F337" s="167"/>
      <c r="G337" s="167"/>
      <c r="H337" s="167"/>
      <c r="I337" s="166"/>
      <c r="J337" s="90"/>
      <c r="K337" s="90"/>
      <c r="L337" s="90"/>
      <c r="M337" s="90"/>
      <c r="N337" s="11"/>
      <c r="O337" s="10"/>
      <c r="P337" s="48"/>
      <c r="Q337" s="7"/>
      <c r="R337" s="10"/>
      <c r="S337" s="10"/>
    </row>
    <row r="338" spans="1:19" s="156" customFormat="1" ht="24" customHeight="1" x14ac:dyDescent="0.25">
      <c r="A338" s="166" t="str">
        <f t="shared" si="5"/>
        <v xml:space="preserve"> </v>
      </c>
      <c r="B338" s="167"/>
      <c r="C338" s="167"/>
      <c r="D338" s="167"/>
      <c r="E338" s="167"/>
      <c r="F338" s="167"/>
      <c r="G338" s="167"/>
      <c r="H338" s="167"/>
      <c r="I338" s="166"/>
      <c r="J338" s="90"/>
      <c r="K338" s="90"/>
      <c r="L338" s="90"/>
      <c r="M338" s="90"/>
      <c r="N338" s="11"/>
      <c r="O338" s="10"/>
      <c r="P338" s="48"/>
      <c r="Q338" s="7"/>
      <c r="R338" s="10"/>
      <c r="S338" s="10"/>
    </row>
    <row r="339" spans="1:19" s="156" customFormat="1" ht="24" customHeight="1" x14ac:dyDescent="0.25">
      <c r="A339" s="166" t="str">
        <f t="shared" si="5"/>
        <v xml:space="preserve"> </v>
      </c>
      <c r="B339" s="167"/>
      <c r="C339" s="167"/>
      <c r="D339" s="167"/>
      <c r="E339" s="167"/>
      <c r="F339" s="167"/>
      <c r="G339" s="167"/>
      <c r="H339" s="167"/>
      <c r="I339" s="166"/>
      <c r="J339" s="90"/>
      <c r="K339" s="90"/>
      <c r="L339" s="90"/>
      <c r="M339" s="90"/>
      <c r="N339" s="11"/>
      <c r="O339" s="10"/>
      <c r="P339" s="48"/>
      <c r="Q339" s="7"/>
      <c r="R339" s="10"/>
      <c r="S339" s="10"/>
    </row>
    <row r="340" spans="1:19" s="156" customFormat="1" ht="24" customHeight="1" x14ac:dyDescent="0.25">
      <c r="A340" s="166" t="str">
        <f t="shared" si="5"/>
        <v xml:space="preserve"> </v>
      </c>
      <c r="B340" s="167"/>
      <c r="C340" s="167"/>
      <c r="D340" s="167"/>
      <c r="E340" s="167"/>
      <c r="F340" s="167"/>
      <c r="G340" s="167"/>
      <c r="H340" s="167"/>
      <c r="I340" s="166"/>
      <c r="J340" s="90"/>
      <c r="K340" s="90"/>
      <c r="L340" s="90"/>
      <c r="M340" s="90"/>
      <c r="N340" s="11"/>
      <c r="O340" s="10"/>
      <c r="P340" s="48"/>
      <c r="Q340" s="7"/>
      <c r="R340" s="10"/>
      <c r="S340" s="10"/>
    </row>
    <row r="341" spans="1:19" s="156" customFormat="1" ht="24" customHeight="1" x14ac:dyDescent="0.25">
      <c r="A341" s="166" t="str">
        <f t="shared" si="5"/>
        <v xml:space="preserve"> </v>
      </c>
      <c r="B341" s="167"/>
      <c r="C341" s="167"/>
      <c r="D341" s="167"/>
      <c r="E341" s="167"/>
      <c r="F341" s="167"/>
      <c r="G341" s="167"/>
      <c r="H341" s="167"/>
      <c r="I341" s="166"/>
      <c r="J341" s="90"/>
      <c r="K341" s="90"/>
      <c r="L341" s="90"/>
      <c r="M341" s="90"/>
      <c r="N341" s="11"/>
      <c r="O341" s="10"/>
      <c r="P341" s="48"/>
      <c r="Q341" s="7"/>
      <c r="R341" s="10"/>
      <c r="S341" s="10"/>
    </row>
    <row r="342" spans="1:19" s="156" customFormat="1" ht="24" customHeight="1" x14ac:dyDescent="0.25">
      <c r="A342" s="166" t="str">
        <f t="shared" si="5"/>
        <v xml:space="preserve"> </v>
      </c>
      <c r="B342" s="167"/>
      <c r="C342" s="167"/>
      <c r="D342" s="167"/>
      <c r="E342" s="167"/>
      <c r="F342" s="167"/>
      <c r="G342" s="167"/>
      <c r="H342" s="167"/>
      <c r="I342" s="166"/>
      <c r="J342" s="90"/>
      <c r="K342" s="90"/>
      <c r="L342" s="90"/>
      <c r="M342" s="90"/>
      <c r="N342" s="11"/>
      <c r="O342" s="10"/>
      <c r="P342" s="48"/>
      <c r="Q342" s="7"/>
      <c r="R342" s="10"/>
      <c r="S342" s="10"/>
    </row>
    <row r="343" spans="1:19" s="156" customFormat="1" ht="24" customHeight="1" x14ac:dyDescent="0.25">
      <c r="A343" s="166" t="str">
        <f t="shared" si="5"/>
        <v xml:space="preserve"> </v>
      </c>
      <c r="B343" s="167"/>
      <c r="C343" s="167"/>
      <c r="D343" s="167"/>
      <c r="E343" s="167"/>
      <c r="F343" s="167"/>
      <c r="G343" s="167"/>
      <c r="H343" s="167"/>
      <c r="I343" s="166"/>
      <c r="J343" s="90"/>
      <c r="K343" s="90"/>
      <c r="L343" s="90"/>
      <c r="M343" s="90"/>
      <c r="N343" s="11"/>
      <c r="O343" s="10"/>
      <c r="P343" s="48"/>
      <c r="Q343" s="7"/>
      <c r="R343" s="10"/>
      <c r="S343" s="10"/>
    </row>
    <row r="344" spans="1:19" s="156" customFormat="1" ht="24" customHeight="1" x14ac:dyDescent="0.25">
      <c r="A344" s="166" t="str">
        <f t="shared" si="5"/>
        <v xml:space="preserve"> </v>
      </c>
      <c r="B344" s="167"/>
      <c r="C344" s="167"/>
      <c r="D344" s="167"/>
      <c r="E344" s="167"/>
      <c r="F344" s="167"/>
      <c r="G344" s="167"/>
      <c r="H344" s="167"/>
      <c r="I344" s="166"/>
      <c r="J344" s="90"/>
      <c r="K344" s="90"/>
      <c r="L344" s="90"/>
      <c r="M344" s="90"/>
      <c r="N344" s="11"/>
      <c r="O344" s="10"/>
      <c r="P344" s="48"/>
      <c r="Q344" s="7"/>
      <c r="R344" s="10"/>
      <c r="S344" s="10"/>
    </row>
    <row r="345" spans="1:19" s="156" customFormat="1" ht="24" customHeight="1" x14ac:dyDescent="0.25">
      <c r="A345" s="166" t="str">
        <f t="shared" si="5"/>
        <v xml:space="preserve"> </v>
      </c>
      <c r="B345" s="167"/>
      <c r="C345" s="167"/>
      <c r="D345" s="167"/>
      <c r="E345" s="167"/>
      <c r="F345" s="167"/>
      <c r="G345" s="167"/>
      <c r="H345" s="167"/>
      <c r="I345" s="166"/>
      <c r="J345" s="90"/>
      <c r="K345" s="90"/>
      <c r="L345" s="90"/>
      <c r="M345" s="90"/>
      <c r="N345" s="11"/>
      <c r="O345" s="10"/>
      <c r="P345" s="48"/>
      <c r="Q345" s="7"/>
      <c r="R345" s="10"/>
      <c r="S345" s="10"/>
    </row>
    <row r="346" spans="1:19" s="156" customFormat="1" ht="24" customHeight="1" x14ac:dyDescent="0.25">
      <c r="A346" s="166" t="str">
        <f t="shared" si="5"/>
        <v xml:space="preserve"> </v>
      </c>
      <c r="B346" s="167"/>
      <c r="C346" s="167"/>
      <c r="D346" s="167"/>
      <c r="E346" s="167"/>
      <c r="F346" s="167"/>
      <c r="G346" s="167"/>
      <c r="H346" s="167"/>
      <c r="I346" s="166"/>
      <c r="J346" s="90"/>
      <c r="K346" s="90"/>
      <c r="L346" s="90"/>
      <c r="M346" s="90"/>
      <c r="N346" s="11"/>
      <c r="O346" s="10"/>
      <c r="P346" s="48"/>
      <c r="Q346" s="7"/>
      <c r="R346" s="10"/>
      <c r="S346" s="10"/>
    </row>
    <row r="347" spans="1:19" s="156" customFormat="1" ht="24" customHeight="1" x14ac:dyDescent="0.25">
      <c r="A347" s="166" t="str">
        <f t="shared" si="5"/>
        <v xml:space="preserve"> </v>
      </c>
      <c r="B347" s="167"/>
      <c r="C347" s="167"/>
      <c r="D347" s="167"/>
      <c r="E347" s="167"/>
      <c r="F347" s="167"/>
      <c r="G347" s="167"/>
      <c r="H347" s="167"/>
      <c r="I347" s="166"/>
      <c r="J347" s="90"/>
      <c r="K347" s="90"/>
      <c r="L347" s="90"/>
      <c r="M347" s="90"/>
      <c r="N347" s="11"/>
      <c r="O347" s="10"/>
      <c r="P347" s="48"/>
      <c r="Q347" s="7"/>
      <c r="R347" s="10"/>
      <c r="S347" s="10"/>
    </row>
    <row r="348" spans="1:19" s="156" customFormat="1" ht="24" customHeight="1" x14ac:dyDescent="0.25">
      <c r="A348" s="166" t="str">
        <f t="shared" si="5"/>
        <v xml:space="preserve"> </v>
      </c>
      <c r="B348" s="167"/>
      <c r="C348" s="167"/>
      <c r="D348" s="167"/>
      <c r="E348" s="167"/>
      <c r="F348" s="167"/>
      <c r="G348" s="167"/>
      <c r="H348" s="167"/>
      <c r="I348" s="166"/>
      <c r="J348" s="90"/>
      <c r="K348" s="90"/>
      <c r="L348" s="90"/>
      <c r="M348" s="90"/>
      <c r="N348" s="11"/>
      <c r="O348" s="10"/>
      <c r="P348" s="48"/>
      <c r="Q348" s="7"/>
      <c r="R348" s="10"/>
      <c r="S348" s="10"/>
    </row>
    <row r="349" spans="1:19" s="156" customFormat="1" ht="24" customHeight="1" x14ac:dyDescent="0.25">
      <c r="A349" s="166" t="str">
        <f t="shared" si="5"/>
        <v xml:space="preserve"> </v>
      </c>
      <c r="B349" s="167"/>
      <c r="C349" s="167"/>
      <c r="D349" s="167"/>
      <c r="E349" s="167"/>
      <c r="F349" s="167"/>
      <c r="G349" s="167"/>
      <c r="H349" s="167"/>
      <c r="I349" s="166"/>
      <c r="J349" s="90"/>
      <c r="K349" s="90"/>
      <c r="L349" s="90"/>
      <c r="M349" s="90"/>
      <c r="N349" s="11"/>
      <c r="O349" s="10"/>
      <c r="P349" s="48"/>
      <c r="Q349" s="7"/>
      <c r="R349" s="10"/>
      <c r="S349" s="10"/>
    </row>
    <row r="350" spans="1:19" s="156" customFormat="1" ht="24" customHeight="1" x14ac:dyDescent="0.25">
      <c r="A350" s="166" t="str">
        <f t="shared" si="5"/>
        <v xml:space="preserve"> </v>
      </c>
      <c r="B350" s="167"/>
      <c r="C350" s="167"/>
      <c r="D350" s="167"/>
      <c r="E350" s="167"/>
      <c r="F350" s="167"/>
      <c r="G350" s="167"/>
      <c r="H350" s="167"/>
      <c r="I350" s="166"/>
      <c r="J350" s="90"/>
      <c r="K350" s="90"/>
      <c r="L350" s="90"/>
      <c r="M350" s="90"/>
      <c r="N350" s="11"/>
      <c r="O350" s="10"/>
      <c r="P350" s="48"/>
      <c r="Q350" s="7"/>
      <c r="R350" s="10"/>
      <c r="S350" s="10"/>
    </row>
    <row r="351" spans="1:19" s="156" customFormat="1" ht="24" customHeight="1" x14ac:dyDescent="0.25">
      <c r="A351" s="166" t="str">
        <f t="shared" si="5"/>
        <v xml:space="preserve"> </v>
      </c>
      <c r="B351" s="167"/>
      <c r="C351" s="167"/>
      <c r="D351" s="167"/>
      <c r="E351" s="167"/>
      <c r="F351" s="167"/>
      <c r="G351" s="167"/>
      <c r="H351" s="167"/>
      <c r="I351" s="166"/>
      <c r="J351" s="90"/>
      <c r="K351" s="90"/>
      <c r="L351" s="90"/>
      <c r="M351" s="90"/>
      <c r="N351" s="11"/>
      <c r="O351" s="10"/>
      <c r="P351" s="48"/>
      <c r="Q351" s="7"/>
      <c r="R351" s="10"/>
      <c r="S351" s="10"/>
    </row>
    <row r="352" spans="1:19" s="156" customFormat="1" ht="24" customHeight="1" x14ac:dyDescent="0.25">
      <c r="A352" s="166" t="str">
        <f t="shared" si="5"/>
        <v xml:space="preserve"> </v>
      </c>
      <c r="B352" s="167"/>
      <c r="C352" s="167"/>
      <c r="D352" s="167"/>
      <c r="E352" s="167"/>
      <c r="F352" s="167"/>
      <c r="G352" s="167"/>
      <c r="H352" s="167"/>
      <c r="I352" s="166"/>
      <c r="J352" s="90"/>
      <c r="K352" s="90"/>
      <c r="L352" s="90"/>
      <c r="M352" s="90"/>
      <c r="N352" s="11"/>
      <c r="O352" s="10"/>
      <c r="P352" s="48"/>
      <c r="Q352" s="7"/>
      <c r="R352" s="10"/>
      <c r="S352" s="10"/>
    </row>
    <row r="353" spans="1:19" s="156" customFormat="1" ht="24" customHeight="1" x14ac:dyDescent="0.25">
      <c r="A353" s="166" t="str">
        <f t="shared" si="5"/>
        <v xml:space="preserve"> </v>
      </c>
      <c r="B353" s="167"/>
      <c r="C353" s="167"/>
      <c r="D353" s="167"/>
      <c r="E353" s="167"/>
      <c r="F353" s="167"/>
      <c r="G353" s="167"/>
      <c r="H353" s="167"/>
      <c r="I353" s="166"/>
      <c r="J353" s="90"/>
      <c r="K353" s="90"/>
      <c r="L353" s="90"/>
      <c r="M353" s="90"/>
      <c r="N353" s="11"/>
      <c r="O353" s="10"/>
      <c r="P353" s="48"/>
      <c r="Q353" s="7"/>
      <c r="R353" s="10"/>
      <c r="S353" s="10"/>
    </row>
    <row r="354" spans="1:19" s="156" customFormat="1" ht="24" customHeight="1" x14ac:dyDescent="0.25">
      <c r="A354" s="166" t="str">
        <f t="shared" si="5"/>
        <v xml:space="preserve"> </v>
      </c>
      <c r="B354" s="167"/>
      <c r="C354" s="167"/>
      <c r="D354" s="167"/>
      <c r="E354" s="167"/>
      <c r="F354" s="167"/>
      <c r="G354" s="167"/>
      <c r="H354" s="167"/>
      <c r="I354" s="166"/>
      <c r="J354" s="90"/>
      <c r="K354" s="90"/>
      <c r="L354" s="90"/>
      <c r="M354" s="90"/>
      <c r="N354" s="11"/>
      <c r="O354" s="10"/>
      <c r="P354" s="48"/>
      <c r="Q354" s="7"/>
      <c r="R354" s="10"/>
      <c r="S354" s="10"/>
    </row>
    <row r="355" spans="1:19" s="156" customFormat="1" ht="24" customHeight="1" x14ac:dyDescent="0.25">
      <c r="A355" s="166" t="str">
        <f t="shared" si="5"/>
        <v xml:space="preserve"> </v>
      </c>
      <c r="B355" s="167"/>
      <c r="C355" s="167"/>
      <c r="D355" s="167"/>
      <c r="E355" s="167"/>
      <c r="F355" s="167"/>
      <c r="G355" s="167"/>
      <c r="H355" s="167"/>
      <c r="I355" s="166"/>
      <c r="J355" s="90"/>
      <c r="K355" s="90"/>
      <c r="L355" s="90"/>
      <c r="M355" s="90"/>
      <c r="N355" s="11"/>
      <c r="O355" s="10"/>
      <c r="P355" s="48"/>
      <c r="Q355" s="7"/>
      <c r="R355" s="10"/>
      <c r="S355" s="10"/>
    </row>
    <row r="356" spans="1:19" s="156" customFormat="1" ht="24" customHeight="1" x14ac:dyDescent="0.25">
      <c r="A356" s="166" t="str">
        <f t="shared" si="5"/>
        <v xml:space="preserve"> </v>
      </c>
      <c r="B356" s="167"/>
      <c r="C356" s="167"/>
      <c r="D356" s="167"/>
      <c r="E356" s="167"/>
      <c r="F356" s="167"/>
      <c r="G356" s="167"/>
      <c r="H356" s="167"/>
      <c r="I356" s="166"/>
      <c r="J356" s="90"/>
      <c r="K356" s="90"/>
      <c r="L356" s="90"/>
      <c r="M356" s="90"/>
      <c r="N356" s="11"/>
      <c r="O356" s="10"/>
      <c r="P356" s="48"/>
      <c r="Q356" s="7"/>
      <c r="R356" s="10"/>
      <c r="S356" s="10"/>
    </row>
    <row r="357" spans="1:19" s="156" customFormat="1" ht="24" customHeight="1" x14ac:dyDescent="0.25">
      <c r="A357" s="166" t="str">
        <f t="shared" si="5"/>
        <v xml:space="preserve"> </v>
      </c>
      <c r="B357" s="167"/>
      <c r="C357" s="167"/>
      <c r="D357" s="167"/>
      <c r="E357" s="167"/>
      <c r="F357" s="167"/>
      <c r="G357" s="167"/>
      <c r="H357" s="167"/>
      <c r="I357" s="166"/>
      <c r="J357" s="90"/>
      <c r="K357" s="90"/>
      <c r="L357" s="90"/>
      <c r="M357" s="90"/>
      <c r="N357" s="11"/>
      <c r="O357" s="10"/>
      <c r="P357" s="48"/>
      <c r="Q357" s="7"/>
      <c r="R357" s="10"/>
      <c r="S357" s="10"/>
    </row>
    <row r="358" spans="1:19" s="156" customFormat="1" ht="24" customHeight="1" x14ac:dyDescent="0.25">
      <c r="A358" s="166" t="str">
        <f t="shared" si="5"/>
        <v xml:space="preserve"> </v>
      </c>
      <c r="B358" s="167"/>
      <c r="C358" s="167"/>
      <c r="D358" s="167"/>
      <c r="E358" s="167"/>
      <c r="F358" s="167"/>
      <c r="G358" s="167"/>
      <c r="H358" s="167"/>
      <c r="I358" s="166"/>
      <c r="J358" s="90"/>
      <c r="K358" s="90"/>
      <c r="L358" s="90"/>
      <c r="M358" s="90"/>
      <c r="N358" s="11"/>
      <c r="O358" s="10"/>
      <c r="P358" s="48"/>
      <c r="Q358" s="7"/>
      <c r="R358" s="10"/>
      <c r="S358" s="10"/>
    </row>
    <row r="359" spans="1:19" s="156" customFormat="1" ht="24" customHeight="1" x14ac:dyDescent="0.25">
      <c r="A359" s="166" t="str">
        <f t="shared" si="5"/>
        <v xml:space="preserve"> </v>
      </c>
      <c r="B359" s="167"/>
      <c r="C359" s="167"/>
      <c r="D359" s="167"/>
      <c r="E359" s="167"/>
      <c r="F359" s="167"/>
      <c r="G359" s="167"/>
      <c r="H359" s="167"/>
      <c r="I359" s="166"/>
      <c r="J359" s="90"/>
      <c r="K359" s="90"/>
      <c r="L359" s="90"/>
      <c r="M359" s="90"/>
      <c r="N359" s="11"/>
      <c r="O359" s="10"/>
      <c r="P359" s="48"/>
      <c r="Q359" s="7"/>
      <c r="R359" s="10"/>
      <c r="S359" s="10"/>
    </row>
    <row r="360" spans="1:19" s="156" customFormat="1" ht="24" customHeight="1" x14ac:dyDescent="0.25">
      <c r="A360" s="166" t="str">
        <f t="shared" si="5"/>
        <v xml:space="preserve"> </v>
      </c>
      <c r="B360" s="167"/>
      <c r="C360" s="167"/>
      <c r="D360" s="167"/>
      <c r="E360" s="167"/>
      <c r="F360" s="167"/>
      <c r="G360" s="167"/>
      <c r="H360" s="167"/>
      <c r="I360" s="166"/>
      <c r="J360" s="90"/>
      <c r="K360" s="90"/>
      <c r="L360" s="90"/>
      <c r="M360" s="90"/>
      <c r="N360" s="11"/>
      <c r="O360" s="10"/>
      <c r="P360" s="48"/>
      <c r="Q360" s="7"/>
      <c r="R360" s="10"/>
      <c r="S360" s="10"/>
    </row>
    <row r="361" spans="1:19" s="156" customFormat="1" ht="24" customHeight="1" x14ac:dyDescent="0.25">
      <c r="A361" s="166" t="str">
        <f t="shared" si="5"/>
        <v xml:space="preserve"> </v>
      </c>
      <c r="B361" s="167"/>
      <c r="C361" s="167"/>
      <c r="D361" s="167"/>
      <c r="E361" s="167"/>
      <c r="F361" s="167"/>
      <c r="G361" s="167"/>
      <c r="H361" s="167"/>
      <c r="I361" s="166"/>
      <c r="J361" s="90"/>
      <c r="K361" s="90"/>
      <c r="L361" s="90"/>
      <c r="M361" s="90"/>
      <c r="N361" s="11"/>
      <c r="O361" s="10"/>
      <c r="P361" s="48"/>
      <c r="Q361" s="7"/>
      <c r="R361" s="10"/>
      <c r="S361" s="10"/>
    </row>
    <row r="362" spans="1:19" s="156" customFormat="1" ht="24" customHeight="1" x14ac:dyDescent="0.25">
      <c r="A362" s="166" t="str">
        <f t="shared" si="5"/>
        <v xml:space="preserve"> </v>
      </c>
      <c r="B362" s="167"/>
      <c r="C362" s="167"/>
      <c r="D362" s="167"/>
      <c r="E362" s="167"/>
      <c r="F362" s="167"/>
      <c r="G362" s="167"/>
      <c r="H362" s="167"/>
      <c r="I362" s="166"/>
      <c r="J362" s="90"/>
      <c r="K362" s="90"/>
      <c r="L362" s="90"/>
      <c r="M362" s="90"/>
      <c r="N362" s="11"/>
      <c r="O362" s="10"/>
      <c r="P362" s="48"/>
      <c r="Q362" s="7"/>
      <c r="R362" s="10"/>
      <c r="S362" s="10"/>
    </row>
    <row r="363" spans="1:19" s="156" customFormat="1" ht="24" customHeight="1" x14ac:dyDescent="0.25">
      <c r="A363" s="166" t="str">
        <f t="shared" si="5"/>
        <v xml:space="preserve"> </v>
      </c>
      <c r="B363" s="167"/>
      <c r="C363" s="167"/>
      <c r="D363" s="167"/>
      <c r="E363" s="167"/>
      <c r="F363" s="167"/>
      <c r="G363" s="167"/>
      <c r="H363" s="167"/>
      <c r="I363" s="166"/>
      <c r="J363" s="90"/>
      <c r="K363" s="90"/>
      <c r="L363" s="90"/>
      <c r="M363" s="90"/>
      <c r="N363" s="11"/>
      <c r="O363" s="10"/>
      <c r="P363" s="48"/>
      <c r="Q363" s="7"/>
      <c r="R363" s="10"/>
      <c r="S363" s="10"/>
    </row>
    <row r="364" spans="1:19" s="156" customFormat="1" ht="24" customHeight="1" x14ac:dyDescent="0.25">
      <c r="A364" s="166" t="str">
        <f t="shared" si="5"/>
        <v xml:space="preserve"> </v>
      </c>
      <c r="B364" s="167"/>
      <c r="C364" s="167"/>
      <c r="D364" s="167"/>
      <c r="E364" s="167"/>
      <c r="F364" s="167"/>
      <c r="G364" s="167"/>
      <c r="H364" s="167"/>
      <c r="I364" s="166"/>
      <c r="J364" s="90"/>
      <c r="K364" s="90"/>
      <c r="L364" s="90"/>
      <c r="M364" s="90"/>
      <c r="N364" s="11"/>
      <c r="O364" s="10"/>
      <c r="P364" s="48"/>
      <c r="Q364" s="7"/>
      <c r="R364" s="10"/>
      <c r="S364" s="10"/>
    </row>
    <row r="365" spans="1:19" s="156" customFormat="1" ht="24" customHeight="1" x14ac:dyDescent="0.25">
      <c r="A365" s="166" t="str">
        <f t="shared" si="5"/>
        <v xml:space="preserve"> </v>
      </c>
      <c r="B365" s="167"/>
      <c r="C365" s="167"/>
      <c r="D365" s="167"/>
      <c r="E365" s="167"/>
      <c r="F365" s="167"/>
      <c r="G365" s="167"/>
      <c r="H365" s="167"/>
      <c r="I365" s="166"/>
      <c r="J365" s="90"/>
      <c r="K365" s="90"/>
      <c r="L365" s="90"/>
      <c r="M365" s="90"/>
      <c r="N365" s="11"/>
      <c r="O365" s="10"/>
      <c r="P365" s="48"/>
      <c r="Q365" s="7"/>
      <c r="R365" s="10"/>
      <c r="S365" s="10"/>
    </row>
    <row r="366" spans="1:19" s="156" customFormat="1" ht="24" customHeight="1" x14ac:dyDescent="0.25">
      <c r="A366" s="166" t="str">
        <f t="shared" si="5"/>
        <v xml:space="preserve"> </v>
      </c>
      <c r="B366" s="167"/>
      <c r="C366" s="167"/>
      <c r="D366" s="167"/>
      <c r="E366" s="167"/>
      <c r="F366" s="167"/>
      <c r="G366" s="167"/>
      <c r="H366" s="167"/>
      <c r="I366" s="166"/>
      <c r="J366" s="90"/>
      <c r="K366" s="90"/>
      <c r="L366" s="90"/>
      <c r="M366" s="90"/>
      <c r="N366" s="11"/>
      <c r="O366" s="10"/>
      <c r="P366" s="48"/>
      <c r="Q366" s="7"/>
      <c r="R366" s="10"/>
      <c r="S366" s="10"/>
    </row>
    <row r="367" spans="1:19" s="156" customFormat="1" ht="24" customHeight="1" x14ac:dyDescent="0.25">
      <c r="A367" s="166" t="str">
        <f t="shared" si="5"/>
        <v xml:space="preserve"> </v>
      </c>
      <c r="B367" s="167"/>
      <c r="C367" s="167"/>
      <c r="D367" s="167"/>
      <c r="E367" s="167"/>
      <c r="F367" s="167"/>
      <c r="G367" s="167"/>
      <c r="H367" s="167"/>
      <c r="I367" s="166"/>
      <c r="J367" s="90"/>
      <c r="K367" s="90"/>
      <c r="L367" s="90"/>
      <c r="M367" s="90"/>
      <c r="N367" s="11"/>
      <c r="O367" s="10"/>
      <c r="P367" s="48"/>
      <c r="Q367" s="7"/>
      <c r="R367" s="10"/>
      <c r="S367" s="10"/>
    </row>
    <row r="368" spans="1:19" s="156" customFormat="1" ht="24" customHeight="1" x14ac:dyDescent="0.25">
      <c r="A368" s="166" t="str">
        <f t="shared" si="5"/>
        <v xml:space="preserve"> </v>
      </c>
      <c r="B368" s="167"/>
      <c r="C368" s="167"/>
      <c r="D368" s="167"/>
      <c r="E368" s="167"/>
      <c r="F368" s="167"/>
      <c r="G368" s="167"/>
      <c r="H368" s="167"/>
      <c r="I368" s="166"/>
      <c r="J368" s="90"/>
      <c r="K368" s="90"/>
      <c r="L368" s="90"/>
      <c r="M368" s="90"/>
      <c r="N368" s="11"/>
      <c r="O368" s="10"/>
      <c r="P368" s="48"/>
      <c r="Q368" s="7"/>
      <c r="R368" s="10"/>
      <c r="S368" s="10"/>
    </row>
    <row r="369" spans="1:19" s="156" customFormat="1" ht="24" customHeight="1" x14ac:dyDescent="0.25">
      <c r="A369" s="166" t="str">
        <f t="shared" si="5"/>
        <v xml:space="preserve"> </v>
      </c>
      <c r="B369" s="167"/>
      <c r="C369" s="167"/>
      <c r="D369" s="167"/>
      <c r="E369" s="167"/>
      <c r="F369" s="167"/>
      <c r="G369" s="167"/>
      <c r="H369" s="167"/>
      <c r="I369" s="166"/>
      <c r="J369" s="90"/>
      <c r="K369" s="90"/>
      <c r="L369" s="90"/>
      <c r="M369" s="90"/>
      <c r="N369" s="11"/>
      <c r="O369" s="10"/>
      <c r="P369" s="48"/>
      <c r="Q369" s="7"/>
      <c r="R369" s="10"/>
      <c r="S369" s="10"/>
    </row>
    <row r="370" spans="1:19" s="156" customFormat="1" ht="24" customHeight="1" x14ac:dyDescent="0.25">
      <c r="A370" s="166" t="str">
        <f t="shared" si="5"/>
        <v xml:space="preserve"> </v>
      </c>
      <c r="B370" s="167"/>
      <c r="C370" s="167"/>
      <c r="D370" s="167"/>
      <c r="E370" s="167"/>
      <c r="F370" s="167"/>
      <c r="G370" s="167"/>
      <c r="H370" s="167"/>
      <c r="I370" s="166"/>
      <c r="J370" s="90"/>
      <c r="K370" s="90"/>
      <c r="L370" s="90"/>
      <c r="M370" s="90"/>
      <c r="N370" s="11"/>
      <c r="O370" s="10"/>
      <c r="P370" s="48"/>
      <c r="Q370" s="7"/>
      <c r="R370" s="10"/>
      <c r="S370" s="10"/>
    </row>
    <row r="371" spans="1:19" s="156" customFormat="1" ht="24" customHeight="1" x14ac:dyDescent="0.25">
      <c r="A371" s="166" t="str">
        <f t="shared" si="5"/>
        <v xml:space="preserve"> </v>
      </c>
      <c r="B371" s="167"/>
      <c r="C371" s="167"/>
      <c r="D371" s="167"/>
      <c r="E371" s="167"/>
      <c r="F371" s="167"/>
      <c r="G371" s="167"/>
      <c r="H371" s="167"/>
      <c r="I371" s="166"/>
      <c r="J371" s="90"/>
      <c r="K371" s="90"/>
      <c r="L371" s="90"/>
      <c r="M371" s="90"/>
      <c r="N371" s="11"/>
      <c r="O371" s="10"/>
      <c r="P371" s="48"/>
      <c r="Q371" s="7"/>
      <c r="R371" s="10"/>
      <c r="S371" s="10"/>
    </row>
    <row r="372" spans="1:19" s="156" customFormat="1" ht="24" customHeight="1" x14ac:dyDescent="0.25">
      <c r="A372" s="166" t="str">
        <f t="shared" si="5"/>
        <v xml:space="preserve"> </v>
      </c>
      <c r="B372" s="167"/>
      <c r="C372" s="167"/>
      <c r="D372" s="167"/>
      <c r="E372" s="167"/>
      <c r="F372" s="167"/>
      <c r="G372" s="167"/>
      <c r="H372" s="167"/>
      <c r="I372" s="166"/>
      <c r="J372" s="90"/>
      <c r="K372" s="90"/>
      <c r="L372" s="90"/>
      <c r="M372" s="90"/>
      <c r="N372" s="11"/>
      <c r="O372" s="10"/>
      <c r="P372" s="48"/>
      <c r="Q372" s="7"/>
      <c r="R372" s="10"/>
      <c r="S372" s="10"/>
    </row>
    <row r="373" spans="1:19" s="156" customFormat="1" ht="24" customHeight="1" x14ac:dyDescent="0.25">
      <c r="A373" s="166" t="str">
        <f t="shared" si="5"/>
        <v xml:space="preserve"> </v>
      </c>
      <c r="B373" s="167"/>
      <c r="C373" s="167"/>
      <c r="D373" s="167"/>
      <c r="E373" s="167"/>
      <c r="F373" s="167"/>
      <c r="G373" s="167"/>
      <c r="H373" s="167"/>
      <c r="I373" s="166"/>
      <c r="J373" s="90"/>
      <c r="K373" s="90"/>
      <c r="L373" s="90"/>
      <c r="M373" s="90"/>
      <c r="N373" s="11"/>
      <c r="O373" s="10"/>
      <c r="P373" s="48"/>
      <c r="Q373" s="7"/>
      <c r="R373" s="10"/>
      <c r="S373" s="10"/>
    </row>
    <row r="374" spans="1:19" s="156" customFormat="1" ht="24" customHeight="1" x14ac:dyDescent="0.25">
      <c r="A374" s="166" t="str">
        <f t="shared" si="5"/>
        <v xml:space="preserve"> </v>
      </c>
      <c r="B374" s="167"/>
      <c r="C374" s="167"/>
      <c r="D374" s="167"/>
      <c r="E374" s="167"/>
      <c r="F374" s="167"/>
      <c r="G374" s="167"/>
      <c r="H374" s="167"/>
      <c r="I374" s="166"/>
      <c r="J374" s="90"/>
      <c r="K374" s="90"/>
      <c r="L374" s="90"/>
      <c r="M374" s="90"/>
      <c r="N374" s="11"/>
      <c r="O374" s="10"/>
      <c r="P374" s="48"/>
      <c r="Q374" s="7"/>
      <c r="R374" s="10"/>
      <c r="S374" s="10"/>
    </row>
    <row r="375" spans="1:19" s="156" customFormat="1" ht="24" customHeight="1" x14ac:dyDescent="0.25">
      <c r="A375" s="166" t="str">
        <f t="shared" si="5"/>
        <v xml:space="preserve"> </v>
      </c>
      <c r="B375" s="167"/>
      <c r="C375" s="167"/>
      <c r="D375" s="167"/>
      <c r="E375" s="167"/>
      <c r="F375" s="167"/>
      <c r="G375" s="167"/>
      <c r="H375" s="167"/>
      <c r="I375" s="166"/>
      <c r="J375" s="90"/>
      <c r="K375" s="90"/>
      <c r="L375" s="90"/>
      <c r="M375" s="90"/>
      <c r="N375" s="11"/>
      <c r="O375" s="10"/>
      <c r="P375" s="48"/>
      <c r="Q375" s="7"/>
      <c r="R375" s="10"/>
      <c r="S375" s="10"/>
    </row>
    <row r="376" spans="1:19" s="156" customFormat="1" ht="24" customHeight="1" x14ac:dyDescent="0.25">
      <c r="A376" s="166" t="str">
        <f t="shared" si="5"/>
        <v xml:space="preserve"> </v>
      </c>
      <c r="B376" s="167"/>
      <c r="C376" s="167"/>
      <c r="D376" s="167"/>
      <c r="E376" s="167"/>
      <c r="F376" s="167"/>
      <c r="G376" s="167"/>
      <c r="H376" s="167"/>
      <c r="I376" s="166"/>
      <c r="J376" s="90"/>
      <c r="K376" s="90"/>
      <c r="L376" s="90"/>
      <c r="M376" s="90"/>
      <c r="N376" s="11"/>
      <c r="O376" s="10"/>
      <c r="P376" s="48"/>
      <c r="Q376" s="7"/>
      <c r="R376" s="10"/>
      <c r="S376" s="10"/>
    </row>
    <row r="377" spans="1:19" s="156" customFormat="1" ht="24" customHeight="1" x14ac:dyDescent="0.25">
      <c r="A377" s="166" t="str">
        <f t="shared" si="5"/>
        <v xml:space="preserve"> </v>
      </c>
      <c r="B377" s="167"/>
      <c r="C377" s="167"/>
      <c r="D377" s="167"/>
      <c r="E377" s="167"/>
      <c r="F377" s="167"/>
      <c r="G377" s="167"/>
      <c r="H377" s="167"/>
      <c r="I377" s="166"/>
      <c r="J377" s="90"/>
      <c r="K377" s="90"/>
      <c r="L377" s="90"/>
      <c r="M377" s="90"/>
      <c r="N377" s="11"/>
      <c r="O377" s="10"/>
      <c r="P377" s="48"/>
      <c r="Q377" s="7"/>
      <c r="R377" s="10"/>
      <c r="S377" s="10"/>
    </row>
    <row r="378" spans="1:19" s="156" customFormat="1" ht="24" customHeight="1" x14ac:dyDescent="0.25">
      <c r="A378" s="166" t="str">
        <f t="shared" si="5"/>
        <v xml:space="preserve"> </v>
      </c>
      <c r="B378" s="167"/>
      <c r="C378" s="167"/>
      <c r="D378" s="167"/>
      <c r="E378" s="167"/>
      <c r="F378" s="167"/>
      <c r="G378" s="167"/>
      <c r="H378" s="167"/>
      <c r="I378" s="166"/>
      <c r="J378" s="90"/>
      <c r="K378" s="90"/>
      <c r="L378" s="90"/>
      <c r="M378" s="90"/>
      <c r="N378" s="11"/>
      <c r="O378" s="10"/>
      <c r="P378" s="48"/>
      <c r="Q378" s="7"/>
      <c r="R378" s="10"/>
      <c r="S378" s="10"/>
    </row>
    <row r="379" spans="1:19" s="156" customFormat="1" ht="24" customHeight="1" x14ac:dyDescent="0.25">
      <c r="A379" s="166" t="str">
        <f t="shared" si="5"/>
        <v xml:space="preserve"> </v>
      </c>
      <c r="B379" s="167"/>
      <c r="C379" s="167"/>
      <c r="D379" s="167"/>
      <c r="E379" s="167"/>
      <c r="F379" s="167"/>
      <c r="G379" s="167"/>
      <c r="H379" s="167"/>
      <c r="I379" s="166"/>
      <c r="J379" s="90"/>
      <c r="K379" s="90"/>
      <c r="L379" s="90"/>
      <c r="M379" s="90"/>
      <c r="N379" s="11"/>
      <c r="O379" s="10"/>
      <c r="P379" s="48"/>
      <c r="Q379" s="7"/>
      <c r="R379" s="10"/>
      <c r="S379" s="10"/>
    </row>
    <row r="380" spans="1:19" s="156" customFormat="1" ht="24" customHeight="1" x14ac:dyDescent="0.25">
      <c r="A380" s="166" t="str">
        <f t="shared" si="5"/>
        <v xml:space="preserve"> </v>
      </c>
      <c r="B380" s="167"/>
      <c r="C380" s="167"/>
      <c r="D380" s="167"/>
      <c r="E380" s="167"/>
      <c r="F380" s="167"/>
      <c r="G380" s="167"/>
      <c r="H380" s="167"/>
      <c r="I380" s="166"/>
      <c r="J380" s="90"/>
      <c r="K380" s="90"/>
      <c r="L380" s="90"/>
      <c r="M380" s="90"/>
      <c r="N380" s="11"/>
      <c r="O380" s="10"/>
      <c r="P380" s="48"/>
      <c r="Q380" s="7"/>
      <c r="R380" s="10"/>
      <c r="S380" s="10"/>
    </row>
    <row r="381" spans="1:19" s="156" customFormat="1" ht="24" customHeight="1" x14ac:dyDescent="0.25">
      <c r="A381" s="166" t="str">
        <f t="shared" si="5"/>
        <v xml:space="preserve"> </v>
      </c>
      <c r="B381" s="167"/>
      <c r="C381" s="167"/>
      <c r="D381" s="167"/>
      <c r="E381" s="167"/>
      <c r="F381" s="167"/>
      <c r="G381" s="167"/>
      <c r="H381" s="167"/>
      <c r="I381" s="166"/>
      <c r="J381" s="90"/>
      <c r="K381" s="90"/>
      <c r="L381" s="90"/>
      <c r="M381" s="90"/>
      <c r="N381" s="11"/>
      <c r="O381" s="10"/>
      <c r="P381" s="48"/>
      <c r="Q381" s="7"/>
      <c r="R381" s="10"/>
      <c r="S381" s="10"/>
    </row>
    <row r="382" spans="1:19" s="156" customFormat="1" ht="24" customHeight="1" x14ac:dyDescent="0.25">
      <c r="A382" s="166" t="str">
        <f t="shared" si="5"/>
        <v xml:space="preserve"> </v>
      </c>
      <c r="B382" s="167"/>
      <c r="C382" s="167"/>
      <c r="D382" s="167"/>
      <c r="E382" s="167"/>
      <c r="F382" s="167"/>
      <c r="G382" s="167"/>
      <c r="H382" s="167"/>
      <c r="I382" s="166"/>
      <c r="J382" s="90"/>
      <c r="K382" s="90"/>
      <c r="L382" s="90"/>
      <c r="M382" s="90"/>
      <c r="N382" s="11"/>
      <c r="O382" s="10"/>
      <c r="P382" s="48"/>
      <c r="Q382" s="7"/>
      <c r="R382" s="10"/>
      <c r="S382" s="10"/>
    </row>
    <row r="383" spans="1:19" s="156" customFormat="1" ht="24" customHeight="1" x14ac:dyDescent="0.25">
      <c r="A383" s="166" t="str">
        <f t="shared" si="5"/>
        <v xml:space="preserve"> </v>
      </c>
      <c r="B383" s="167"/>
      <c r="C383" s="167"/>
      <c r="D383" s="167"/>
      <c r="E383" s="167"/>
      <c r="F383" s="167"/>
      <c r="G383" s="167"/>
      <c r="H383" s="167"/>
      <c r="I383" s="166"/>
      <c r="J383" s="90"/>
      <c r="K383" s="90"/>
      <c r="L383" s="90"/>
      <c r="M383" s="90"/>
      <c r="N383" s="11"/>
      <c r="O383" s="10"/>
      <c r="P383" s="48"/>
      <c r="Q383" s="7"/>
      <c r="R383" s="10"/>
      <c r="S383" s="10"/>
    </row>
    <row r="384" spans="1:19" s="156" customFormat="1" ht="24" customHeight="1" x14ac:dyDescent="0.25">
      <c r="A384" s="166" t="str">
        <f t="shared" si="5"/>
        <v xml:space="preserve"> </v>
      </c>
      <c r="B384" s="167"/>
      <c r="C384" s="167"/>
      <c r="D384" s="167"/>
      <c r="E384" s="167"/>
      <c r="F384" s="167"/>
      <c r="G384" s="167"/>
      <c r="H384" s="167"/>
      <c r="I384" s="166"/>
      <c r="J384" s="90"/>
      <c r="K384" s="90"/>
      <c r="L384" s="90"/>
      <c r="M384" s="90"/>
      <c r="N384" s="11"/>
      <c r="O384" s="10"/>
      <c r="P384" s="48"/>
      <c r="Q384" s="7"/>
      <c r="R384" s="10"/>
      <c r="S384" s="10"/>
    </row>
    <row r="385" spans="1:19" s="156" customFormat="1" ht="24" customHeight="1" x14ac:dyDescent="0.25">
      <c r="A385" s="166" t="str">
        <f t="shared" si="5"/>
        <v xml:space="preserve"> </v>
      </c>
      <c r="B385" s="167"/>
      <c r="C385" s="167"/>
      <c r="D385" s="167"/>
      <c r="E385" s="167"/>
      <c r="F385" s="167"/>
      <c r="G385" s="167"/>
      <c r="H385" s="167"/>
      <c r="I385" s="166"/>
      <c r="J385" s="90"/>
      <c r="K385" s="90"/>
      <c r="L385" s="90"/>
      <c r="M385" s="90"/>
      <c r="N385" s="11"/>
      <c r="O385" s="10"/>
      <c r="P385" s="48"/>
      <c r="Q385" s="7"/>
      <c r="R385" s="10"/>
      <c r="S385" s="10"/>
    </row>
    <row r="386" spans="1:19" s="156" customFormat="1" ht="24" customHeight="1" x14ac:dyDescent="0.25">
      <c r="A386" s="166" t="str">
        <f t="shared" si="5"/>
        <v xml:space="preserve"> </v>
      </c>
      <c r="B386" s="167"/>
      <c r="C386" s="167"/>
      <c r="D386" s="167"/>
      <c r="E386" s="167"/>
      <c r="F386" s="167"/>
      <c r="G386" s="167"/>
      <c r="H386" s="167"/>
      <c r="I386" s="166"/>
      <c r="J386" s="90"/>
      <c r="K386" s="90"/>
      <c r="L386" s="90"/>
      <c r="M386" s="90"/>
      <c r="N386" s="11"/>
      <c r="O386" s="10"/>
      <c r="P386" s="48"/>
      <c r="Q386" s="7"/>
      <c r="R386" s="10"/>
      <c r="S386" s="10"/>
    </row>
    <row r="387" spans="1:19" s="156" customFormat="1" ht="24" customHeight="1" x14ac:dyDescent="0.25">
      <c r="A387" s="166" t="str">
        <f t="shared" si="5"/>
        <v xml:space="preserve"> </v>
      </c>
      <c r="B387" s="167"/>
      <c r="C387" s="167"/>
      <c r="D387" s="167"/>
      <c r="E387" s="167"/>
      <c r="F387" s="167"/>
      <c r="G387" s="167"/>
      <c r="H387" s="167"/>
      <c r="I387" s="166"/>
      <c r="J387" s="90"/>
      <c r="K387" s="90"/>
      <c r="L387" s="90"/>
      <c r="M387" s="90"/>
      <c r="N387" s="11"/>
      <c r="O387" s="10"/>
      <c r="P387" s="48"/>
      <c r="Q387" s="7"/>
      <c r="R387" s="10"/>
      <c r="S387" s="10"/>
    </row>
    <row r="388" spans="1:19" s="156" customFormat="1" ht="24" customHeight="1" x14ac:dyDescent="0.25">
      <c r="A388" s="166" t="str">
        <f t="shared" si="5"/>
        <v xml:space="preserve"> </v>
      </c>
      <c r="B388" s="167"/>
      <c r="C388" s="167"/>
      <c r="D388" s="167"/>
      <c r="E388" s="167"/>
      <c r="F388" s="167"/>
      <c r="G388" s="167"/>
      <c r="H388" s="167"/>
      <c r="I388" s="166"/>
      <c r="J388" s="90"/>
      <c r="K388" s="90"/>
      <c r="L388" s="90"/>
      <c r="M388" s="90"/>
      <c r="N388" s="11"/>
      <c r="O388" s="10"/>
      <c r="P388" s="48"/>
      <c r="Q388" s="7"/>
      <c r="R388" s="10"/>
      <c r="S388" s="10"/>
    </row>
    <row r="389" spans="1:19" s="156" customFormat="1" ht="24" customHeight="1" x14ac:dyDescent="0.25">
      <c r="A389" s="166" t="str">
        <f t="shared" si="5"/>
        <v xml:space="preserve"> </v>
      </c>
      <c r="B389" s="167"/>
      <c r="C389" s="167"/>
      <c r="D389" s="167"/>
      <c r="E389" s="167"/>
      <c r="F389" s="167"/>
      <c r="G389" s="167"/>
      <c r="H389" s="167"/>
      <c r="I389" s="166"/>
      <c r="J389" s="90"/>
      <c r="K389" s="90"/>
      <c r="L389" s="90"/>
      <c r="M389" s="90"/>
      <c r="N389" s="11"/>
      <c r="O389" s="10"/>
      <c r="P389" s="48"/>
      <c r="Q389" s="7"/>
      <c r="R389" s="10"/>
      <c r="S389" s="10"/>
    </row>
    <row r="390" spans="1:19" s="156" customFormat="1" ht="24" customHeight="1" x14ac:dyDescent="0.25">
      <c r="A390" s="166" t="str">
        <f t="shared" si="5"/>
        <v xml:space="preserve"> </v>
      </c>
      <c r="B390" s="167"/>
      <c r="C390" s="167"/>
      <c r="D390" s="167"/>
      <c r="E390" s="167"/>
      <c r="F390" s="167"/>
      <c r="G390" s="167"/>
      <c r="H390" s="167"/>
      <c r="I390" s="166"/>
      <c r="J390" s="90"/>
      <c r="K390" s="90"/>
      <c r="L390" s="90"/>
      <c r="M390" s="90"/>
      <c r="N390" s="11"/>
      <c r="O390" s="10"/>
      <c r="P390" s="48"/>
      <c r="Q390" s="7"/>
      <c r="R390" s="10"/>
      <c r="S390" s="10"/>
    </row>
    <row r="391" spans="1:19" s="156" customFormat="1" ht="24" customHeight="1" x14ac:dyDescent="0.25">
      <c r="A391" s="166" t="str">
        <f t="shared" ref="A391:A454" si="6">IF(B390,A390+1," ")</f>
        <v xml:space="preserve"> </v>
      </c>
      <c r="B391" s="167"/>
      <c r="C391" s="167"/>
      <c r="D391" s="167"/>
      <c r="E391" s="167"/>
      <c r="F391" s="167"/>
      <c r="G391" s="167"/>
      <c r="H391" s="167"/>
      <c r="I391" s="166"/>
      <c r="J391" s="90"/>
      <c r="K391" s="90"/>
      <c r="L391" s="90"/>
      <c r="M391" s="90"/>
      <c r="N391" s="11"/>
      <c r="O391" s="10"/>
      <c r="P391" s="48"/>
      <c r="Q391" s="7"/>
      <c r="R391" s="10"/>
      <c r="S391" s="10"/>
    </row>
    <row r="392" spans="1:19" s="156" customFormat="1" ht="24" customHeight="1" x14ac:dyDescent="0.25">
      <c r="A392" s="166" t="str">
        <f t="shared" si="6"/>
        <v xml:space="preserve"> </v>
      </c>
      <c r="B392" s="167"/>
      <c r="C392" s="167"/>
      <c r="D392" s="167"/>
      <c r="E392" s="167"/>
      <c r="F392" s="167"/>
      <c r="G392" s="167"/>
      <c r="H392" s="167"/>
      <c r="I392" s="166"/>
      <c r="J392" s="90"/>
      <c r="K392" s="90"/>
      <c r="L392" s="90"/>
      <c r="M392" s="90"/>
      <c r="N392" s="11"/>
      <c r="O392" s="10"/>
      <c r="P392" s="48"/>
      <c r="Q392" s="7"/>
      <c r="R392" s="10"/>
      <c r="S392" s="10"/>
    </row>
    <row r="393" spans="1:19" s="156" customFormat="1" ht="24" customHeight="1" x14ac:dyDescent="0.25">
      <c r="A393" s="166" t="str">
        <f t="shared" si="6"/>
        <v xml:space="preserve"> </v>
      </c>
      <c r="B393" s="167"/>
      <c r="C393" s="167"/>
      <c r="D393" s="167"/>
      <c r="E393" s="167"/>
      <c r="F393" s="167"/>
      <c r="G393" s="167"/>
      <c r="H393" s="167"/>
      <c r="I393" s="166"/>
      <c r="J393" s="90"/>
      <c r="K393" s="90"/>
      <c r="L393" s="90"/>
      <c r="M393" s="90"/>
      <c r="N393" s="11"/>
      <c r="O393" s="10"/>
      <c r="P393" s="48"/>
      <c r="Q393" s="7"/>
      <c r="R393" s="10"/>
      <c r="S393" s="10"/>
    </row>
    <row r="394" spans="1:19" s="156" customFormat="1" ht="24" customHeight="1" x14ac:dyDescent="0.25">
      <c r="A394" s="166" t="str">
        <f t="shared" si="6"/>
        <v xml:space="preserve"> </v>
      </c>
      <c r="B394" s="167"/>
      <c r="C394" s="167"/>
      <c r="D394" s="167"/>
      <c r="E394" s="167"/>
      <c r="F394" s="167"/>
      <c r="G394" s="167"/>
      <c r="H394" s="167"/>
      <c r="I394" s="166"/>
      <c r="J394" s="90"/>
      <c r="K394" s="90"/>
      <c r="L394" s="90"/>
      <c r="M394" s="90"/>
      <c r="N394" s="11"/>
      <c r="O394" s="10"/>
      <c r="P394" s="48"/>
      <c r="Q394" s="7"/>
      <c r="R394" s="10"/>
      <c r="S394" s="10"/>
    </row>
    <row r="395" spans="1:19" s="156" customFormat="1" ht="24" customHeight="1" x14ac:dyDescent="0.25">
      <c r="A395" s="166" t="str">
        <f t="shared" si="6"/>
        <v xml:space="preserve"> </v>
      </c>
      <c r="B395" s="167"/>
      <c r="C395" s="167"/>
      <c r="D395" s="167"/>
      <c r="E395" s="167"/>
      <c r="F395" s="167"/>
      <c r="G395" s="167"/>
      <c r="H395" s="167"/>
      <c r="I395" s="166"/>
      <c r="J395" s="90"/>
      <c r="K395" s="90"/>
      <c r="L395" s="90"/>
      <c r="M395" s="90"/>
      <c r="N395" s="11"/>
      <c r="O395" s="10"/>
      <c r="P395" s="48"/>
      <c r="Q395" s="7"/>
      <c r="R395" s="10"/>
      <c r="S395" s="10"/>
    </row>
    <row r="396" spans="1:19" s="156" customFormat="1" ht="24" customHeight="1" x14ac:dyDescent="0.25">
      <c r="A396" s="166" t="str">
        <f t="shared" si="6"/>
        <v xml:space="preserve"> </v>
      </c>
      <c r="B396" s="167"/>
      <c r="C396" s="167"/>
      <c r="D396" s="167"/>
      <c r="E396" s="167"/>
      <c r="F396" s="167"/>
      <c r="G396" s="167"/>
      <c r="H396" s="167"/>
      <c r="I396" s="166"/>
      <c r="J396" s="90"/>
      <c r="K396" s="90"/>
      <c r="L396" s="90"/>
      <c r="M396" s="90"/>
      <c r="N396" s="11"/>
      <c r="O396" s="10"/>
      <c r="P396" s="48"/>
      <c r="Q396" s="7"/>
      <c r="R396" s="10"/>
      <c r="S396" s="10"/>
    </row>
    <row r="397" spans="1:19" s="156" customFormat="1" ht="24" customHeight="1" x14ac:dyDescent="0.25">
      <c r="A397" s="166" t="str">
        <f t="shared" si="6"/>
        <v xml:space="preserve"> </v>
      </c>
      <c r="B397" s="167"/>
      <c r="C397" s="167"/>
      <c r="D397" s="167"/>
      <c r="E397" s="167"/>
      <c r="F397" s="167"/>
      <c r="G397" s="167"/>
      <c r="H397" s="167"/>
      <c r="I397" s="166"/>
      <c r="J397" s="90"/>
      <c r="K397" s="90"/>
      <c r="L397" s="90"/>
      <c r="M397" s="90"/>
      <c r="N397" s="11"/>
      <c r="O397" s="10"/>
      <c r="P397" s="48"/>
      <c r="Q397" s="7"/>
      <c r="R397" s="10"/>
      <c r="S397" s="10"/>
    </row>
    <row r="398" spans="1:19" s="156" customFormat="1" ht="24" customHeight="1" x14ac:dyDescent="0.25">
      <c r="A398" s="166" t="str">
        <f t="shared" si="6"/>
        <v xml:space="preserve"> </v>
      </c>
      <c r="B398" s="167"/>
      <c r="C398" s="167"/>
      <c r="D398" s="167"/>
      <c r="E398" s="167"/>
      <c r="F398" s="167"/>
      <c r="G398" s="167"/>
      <c r="H398" s="167"/>
      <c r="I398" s="166"/>
      <c r="J398" s="90"/>
      <c r="K398" s="90"/>
      <c r="L398" s="90"/>
      <c r="M398" s="90"/>
      <c r="N398" s="11"/>
      <c r="O398" s="10"/>
      <c r="P398" s="48"/>
      <c r="Q398" s="7"/>
      <c r="R398" s="10"/>
      <c r="S398" s="10"/>
    </row>
    <row r="399" spans="1:19" s="156" customFormat="1" ht="24" customHeight="1" x14ac:dyDescent="0.25">
      <c r="A399" s="166" t="str">
        <f t="shared" si="6"/>
        <v xml:space="preserve"> </v>
      </c>
      <c r="B399" s="167"/>
      <c r="C399" s="167"/>
      <c r="D399" s="167"/>
      <c r="E399" s="167"/>
      <c r="F399" s="167"/>
      <c r="G399" s="167"/>
      <c r="H399" s="167"/>
      <c r="I399" s="166"/>
      <c r="J399" s="90"/>
      <c r="K399" s="90"/>
      <c r="L399" s="90"/>
      <c r="M399" s="90"/>
      <c r="N399" s="11"/>
      <c r="O399" s="10"/>
      <c r="P399" s="48"/>
      <c r="Q399" s="7"/>
      <c r="R399" s="10"/>
      <c r="S399" s="10"/>
    </row>
    <row r="400" spans="1:19" s="156" customFormat="1" ht="24" customHeight="1" x14ac:dyDescent="0.25">
      <c r="A400" s="166" t="str">
        <f t="shared" si="6"/>
        <v xml:space="preserve"> </v>
      </c>
      <c r="B400" s="167"/>
      <c r="C400" s="167"/>
      <c r="D400" s="167"/>
      <c r="E400" s="167"/>
      <c r="F400" s="167"/>
      <c r="G400" s="167"/>
      <c r="H400" s="167"/>
      <c r="I400" s="166"/>
      <c r="J400" s="90"/>
      <c r="K400" s="90"/>
      <c r="L400" s="90"/>
      <c r="M400" s="90"/>
      <c r="N400" s="11"/>
      <c r="O400" s="10"/>
      <c r="P400" s="48"/>
      <c r="Q400" s="7"/>
      <c r="R400" s="10"/>
      <c r="S400" s="10"/>
    </row>
    <row r="401" spans="1:19" s="156" customFormat="1" ht="24" customHeight="1" x14ac:dyDescent="0.25">
      <c r="A401" s="166" t="str">
        <f t="shared" si="6"/>
        <v xml:space="preserve"> </v>
      </c>
      <c r="B401" s="167"/>
      <c r="C401" s="167"/>
      <c r="D401" s="167"/>
      <c r="E401" s="167"/>
      <c r="F401" s="167"/>
      <c r="G401" s="167"/>
      <c r="H401" s="167"/>
      <c r="I401" s="166"/>
      <c r="J401" s="90"/>
      <c r="K401" s="90"/>
      <c r="L401" s="90"/>
      <c r="M401" s="90"/>
      <c r="N401" s="11"/>
      <c r="O401" s="10"/>
      <c r="P401" s="48"/>
      <c r="Q401" s="7"/>
      <c r="R401" s="10"/>
      <c r="S401" s="10"/>
    </row>
    <row r="402" spans="1:19" s="156" customFormat="1" ht="24" customHeight="1" x14ac:dyDescent="0.25">
      <c r="A402" s="166" t="str">
        <f t="shared" si="6"/>
        <v xml:space="preserve"> </v>
      </c>
      <c r="B402" s="167"/>
      <c r="C402" s="167"/>
      <c r="D402" s="167"/>
      <c r="E402" s="167"/>
      <c r="F402" s="167"/>
      <c r="G402" s="167"/>
      <c r="H402" s="167"/>
      <c r="I402" s="166"/>
      <c r="J402" s="90"/>
      <c r="K402" s="90"/>
      <c r="L402" s="90"/>
      <c r="M402" s="90"/>
      <c r="N402" s="11"/>
      <c r="O402" s="10"/>
      <c r="P402" s="48"/>
      <c r="Q402" s="7"/>
      <c r="R402" s="10"/>
      <c r="S402" s="10"/>
    </row>
    <row r="403" spans="1:19" s="156" customFormat="1" ht="24" customHeight="1" x14ac:dyDescent="0.25">
      <c r="A403" s="166" t="str">
        <f t="shared" si="6"/>
        <v xml:space="preserve"> </v>
      </c>
      <c r="B403" s="167"/>
      <c r="C403" s="167"/>
      <c r="D403" s="167"/>
      <c r="E403" s="167"/>
      <c r="F403" s="167"/>
      <c r="G403" s="167"/>
      <c r="H403" s="167"/>
      <c r="I403" s="166"/>
      <c r="J403" s="90"/>
      <c r="K403" s="90"/>
      <c r="L403" s="90"/>
      <c r="M403" s="90"/>
      <c r="N403" s="11"/>
      <c r="O403" s="10"/>
      <c r="P403" s="48"/>
      <c r="Q403" s="7"/>
      <c r="R403" s="10"/>
      <c r="S403" s="10"/>
    </row>
    <row r="404" spans="1:19" s="156" customFormat="1" ht="24" customHeight="1" x14ac:dyDescent="0.25">
      <c r="A404" s="166" t="str">
        <f t="shared" si="6"/>
        <v xml:space="preserve"> </v>
      </c>
      <c r="B404" s="167"/>
      <c r="C404" s="167"/>
      <c r="D404" s="167"/>
      <c r="E404" s="167"/>
      <c r="F404" s="167"/>
      <c r="G404" s="167"/>
      <c r="H404" s="167"/>
      <c r="I404" s="166"/>
      <c r="J404" s="90"/>
      <c r="K404" s="90"/>
      <c r="L404" s="90"/>
      <c r="M404" s="90"/>
      <c r="N404" s="11"/>
      <c r="O404" s="10"/>
      <c r="P404" s="48"/>
      <c r="Q404" s="7"/>
      <c r="R404" s="10"/>
      <c r="S404" s="10"/>
    </row>
    <row r="405" spans="1:19" s="156" customFormat="1" ht="24" customHeight="1" x14ac:dyDescent="0.25">
      <c r="A405" s="166" t="str">
        <f t="shared" si="6"/>
        <v xml:space="preserve"> </v>
      </c>
      <c r="B405" s="167"/>
      <c r="C405" s="167"/>
      <c r="D405" s="167"/>
      <c r="E405" s="167"/>
      <c r="F405" s="167"/>
      <c r="G405" s="167"/>
      <c r="H405" s="167"/>
      <c r="I405" s="166"/>
      <c r="J405" s="90"/>
      <c r="K405" s="90"/>
      <c r="L405" s="90"/>
      <c r="M405" s="90"/>
      <c r="N405" s="11"/>
      <c r="O405" s="10"/>
      <c r="P405" s="48"/>
      <c r="Q405" s="7"/>
      <c r="R405" s="10"/>
      <c r="S405" s="10"/>
    </row>
    <row r="406" spans="1:19" s="156" customFormat="1" ht="24" customHeight="1" x14ac:dyDescent="0.25">
      <c r="A406" s="166" t="str">
        <f t="shared" si="6"/>
        <v xml:space="preserve"> </v>
      </c>
      <c r="B406" s="167"/>
      <c r="C406" s="167"/>
      <c r="D406" s="167"/>
      <c r="E406" s="167"/>
      <c r="F406" s="167"/>
      <c r="G406" s="167"/>
      <c r="H406" s="167"/>
      <c r="I406" s="166"/>
      <c r="J406" s="90"/>
      <c r="K406" s="90"/>
      <c r="L406" s="90"/>
      <c r="M406" s="90"/>
      <c r="N406" s="11"/>
      <c r="O406" s="10"/>
      <c r="P406" s="48"/>
      <c r="Q406" s="7"/>
      <c r="R406" s="10"/>
      <c r="S406" s="10"/>
    </row>
    <row r="407" spans="1:19" s="156" customFormat="1" ht="24" customHeight="1" x14ac:dyDescent="0.25">
      <c r="A407" s="166" t="str">
        <f t="shared" si="6"/>
        <v xml:space="preserve"> </v>
      </c>
      <c r="B407" s="167"/>
      <c r="C407" s="167"/>
      <c r="D407" s="167"/>
      <c r="E407" s="167"/>
      <c r="F407" s="167"/>
      <c r="G407" s="167"/>
      <c r="H407" s="167"/>
      <c r="I407" s="166"/>
      <c r="J407" s="90"/>
      <c r="K407" s="90"/>
      <c r="L407" s="90"/>
      <c r="M407" s="90"/>
      <c r="N407" s="11"/>
      <c r="O407" s="10"/>
      <c r="P407" s="48"/>
      <c r="Q407" s="7"/>
      <c r="R407" s="10"/>
      <c r="S407" s="10"/>
    </row>
    <row r="408" spans="1:19" s="156" customFormat="1" ht="24" customHeight="1" x14ac:dyDescent="0.25">
      <c r="A408" s="166" t="str">
        <f t="shared" si="6"/>
        <v xml:space="preserve"> </v>
      </c>
      <c r="B408" s="167"/>
      <c r="C408" s="167"/>
      <c r="D408" s="167"/>
      <c r="E408" s="167"/>
      <c r="F408" s="167"/>
      <c r="G408" s="167"/>
      <c r="H408" s="167"/>
      <c r="I408" s="166"/>
      <c r="J408" s="90"/>
      <c r="K408" s="90"/>
      <c r="L408" s="90"/>
      <c r="M408" s="90"/>
      <c r="N408" s="11"/>
      <c r="O408" s="10"/>
      <c r="P408" s="48"/>
      <c r="Q408" s="7"/>
      <c r="R408" s="10"/>
      <c r="S408" s="10"/>
    </row>
    <row r="409" spans="1:19" s="156" customFormat="1" ht="24" customHeight="1" x14ac:dyDescent="0.25">
      <c r="A409" s="166" t="str">
        <f t="shared" si="6"/>
        <v xml:space="preserve"> </v>
      </c>
      <c r="B409" s="167"/>
      <c r="C409" s="167"/>
      <c r="D409" s="167"/>
      <c r="E409" s="167"/>
      <c r="F409" s="167"/>
      <c r="G409" s="167"/>
      <c r="H409" s="167"/>
      <c r="I409" s="166"/>
      <c r="J409" s="90"/>
      <c r="K409" s="90"/>
      <c r="L409" s="90"/>
      <c r="M409" s="90"/>
      <c r="N409" s="11"/>
      <c r="O409" s="10"/>
      <c r="P409" s="48"/>
      <c r="Q409" s="7"/>
      <c r="R409" s="10"/>
      <c r="S409" s="10"/>
    </row>
    <row r="410" spans="1:19" s="156" customFormat="1" ht="24" customHeight="1" x14ac:dyDescent="0.25">
      <c r="A410" s="166" t="str">
        <f t="shared" si="6"/>
        <v xml:space="preserve"> </v>
      </c>
      <c r="B410" s="167"/>
      <c r="C410" s="167"/>
      <c r="D410" s="167"/>
      <c r="E410" s="167"/>
      <c r="F410" s="167"/>
      <c r="G410" s="167"/>
      <c r="H410" s="167"/>
      <c r="I410" s="166"/>
      <c r="J410" s="90"/>
      <c r="K410" s="90"/>
      <c r="L410" s="90"/>
      <c r="M410" s="90"/>
      <c r="N410" s="11"/>
      <c r="O410" s="10"/>
      <c r="P410" s="48"/>
      <c r="Q410" s="7"/>
      <c r="R410" s="10"/>
      <c r="S410" s="10"/>
    </row>
    <row r="411" spans="1:19" s="156" customFormat="1" ht="24" customHeight="1" x14ac:dyDescent="0.25">
      <c r="A411" s="166" t="str">
        <f t="shared" si="6"/>
        <v xml:space="preserve"> </v>
      </c>
      <c r="B411" s="167"/>
      <c r="C411" s="167"/>
      <c r="D411" s="167"/>
      <c r="E411" s="167"/>
      <c r="F411" s="167"/>
      <c r="G411" s="167"/>
      <c r="H411" s="167"/>
      <c r="I411" s="166"/>
      <c r="J411" s="90"/>
      <c r="K411" s="90"/>
      <c r="L411" s="90"/>
      <c r="M411" s="90"/>
      <c r="N411" s="11"/>
      <c r="O411" s="10"/>
      <c r="P411" s="48"/>
      <c r="Q411" s="7"/>
      <c r="R411" s="10"/>
      <c r="S411" s="10"/>
    </row>
    <row r="412" spans="1:19" s="156" customFormat="1" ht="24" customHeight="1" x14ac:dyDescent="0.25">
      <c r="A412" s="166" t="str">
        <f t="shared" si="6"/>
        <v xml:space="preserve"> </v>
      </c>
      <c r="B412" s="167"/>
      <c r="C412" s="167"/>
      <c r="D412" s="167"/>
      <c r="E412" s="167"/>
      <c r="F412" s="167"/>
      <c r="G412" s="167"/>
      <c r="H412" s="167"/>
      <c r="I412" s="166"/>
      <c r="J412" s="90"/>
      <c r="K412" s="90"/>
      <c r="L412" s="90"/>
      <c r="M412" s="90"/>
      <c r="N412" s="11"/>
      <c r="O412" s="10"/>
      <c r="P412" s="48"/>
      <c r="Q412" s="7"/>
      <c r="R412" s="10"/>
      <c r="S412" s="10"/>
    </row>
    <row r="413" spans="1:19" s="156" customFormat="1" ht="24" customHeight="1" x14ac:dyDescent="0.25">
      <c r="A413" s="166" t="str">
        <f t="shared" si="6"/>
        <v xml:space="preserve"> </v>
      </c>
      <c r="B413" s="167"/>
      <c r="C413" s="167"/>
      <c r="D413" s="167"/>
      <c r="E413" s="167"/>
      <c r="F413" s="167"/>
      <c r="G413" s="167"/>
      <c r="H413" s="167"/>
      <c r="I413" s="166"/>
      <c r="J413" s="90"/>
      <c r="K413" s="90"/>
      <c r="L413" s="90"/>
      <c r="M413" s="90"/>
      <c r="N413" s="11"/>
      <c r="O413" s="10"/>
      <c r="P413" s="48"/>
      <c r="Q413" s="7"/>
      <c r="R413" s="10"/>
      <c r="S413" s="10"/>
    </row>
    <row r="414" spans="1:19" s="156" customFormat="1" ht="24" customHeight="1" x14ac:dyDescent="0.25">
      <c r="A414" s="166" t="str">
        <f t="shared" si="6"/>
        <v xml:space="preserve"> </v>
      </c>
      <c r="B414" s="167"/>
      <c r="C414" s="167"/>
      <c r="D414" s="167"/>
      <c r="E414" s="167"/>
      <c r="F414" s="167"/>
      <c r="G414" s="167"/>
      <c r="H414" s="167"/>
      <c r="I414" s="166"/>
      <c r="J414" s="90"/>
      <c r="K414" s="90"/>
      <c r="L414" s="90"/>
      <c r="M414" s="90"/>
      <c r="N414" s="11"/>
      <c r="O414" s="10"/>
      <c r="P414" s="48"/>
      <c r="Q414" s="7"/>
      <c r="R414" s="10"/>
      <c r="S414" s="10"/>
    </row>
    <row r="415" spans="1:19" s="156" customFormat="1" ht="24" customHeight="1" x14ac:dyDescent="0.25">
      <c r="A415" s="166" t="str">
        <f t="shared" si="6"/>
        <v xml:space="preserve"> </v>
      </c>
      <c r="B415" s="167"/>
      <c r="C415" s="167"/>
      <c r="D415" s="167"/>
      <c r="E415" s="167"/>
      <c r="F415" s="167"/>
      <c r="G415" s="167"/>
      <c r="H415" s="167"/>
      <c r="I415" s="166"/>
      <c r="J415" s="90"/>
      <c r="K415" s="90"/>
      <c r="L415" s="90"/>
      <c r="M415" s="90"/>
      <c r="N415" s="11"/>
      <c r="O415" s="10"/>
      <c r="P415" s="48"/>
      <c r="Q415" s="7"/>
      <c r="R415" s="10"/>
      <c r="S415" s="10"/>
    </row>
    <row r="416" spans="1:19" s="156" customFormat="1" ht="24" customHeight="1" x14ac:dyDescent="0.25">
      <c r="A416" s="166" t="str">
        <f t="shared" si="6"/>
        <v xml:space="preserve"> </v>
      </c>
      <c r="B416" s="101"/>
      <c r="C416" s="101"/>
      <c r="D416" s="102"/>
      <c r="E416" s="167"/>
      <c r="F416" s="167"/>
      <c r="G416" s="167"/>
      <c r="H416" s="167"/>
      <c r="I416" s="163"/>
      <c r="J416" s="157"/>
      <c r="K416" s="157"/>
      <c r="L416" s="157"/>
      <c r="M416" s="157"/>
      <c r="N416" s="11"/>
      <c r="O416" s="10"/>
      <c r="P416" s="48"/>
      <c r="Q416" s="7"/>
      <c r="R416" s="10"/>
      <c r="S416" s="10"/>
    </row>
    <row r="417" spans="1:19" s="156" customFormat="1" ht="24" customHeight="1" x14ac:dyDescent="0.25">
      <c r="A417" s="166" t="str">
        <f t="shared" si="6"/>
        <v xml:space="preserve"> </v>
      </c>
      <c r="B417" s="101"/>
      <c r="C417" s="101"/>
      <c r="D417" s="102"/>
      <c r="E417" s="167"/>
      <c r="F417" s="167"/>
      <c r="G417" s="167"/>
      <c r="H417" s="167"/>
      <c r="I417" s="163"/>
      <c r="J417" s="157"/>
      <c r="K417" s="157"/>
      <c r="L417" s="157"/>
      <c r="M417" s="157"/>
      <c r="N417" s="11"/>
      <c r="O417" s="10"/>
      <c r="P417" s="48"/>
      <c r="Q417" s="7"/>
      <c r="R417" s="10"/>
      <c r="S417" s="10"/>
    </row>
    <row r="418" spans="1:19" s="156" customFormat="1" ht="24" customHeight="1" x14ac:dyDescent="0.25">
      <c r="A418" s="166" t="str">
        <f t="shared" si="6"/>
        <v xml:space="preserve"> </v>
      </c>
      <c r="B418" s="101"/>
      <c r="C418" s="101"/>
      <c r="D418" s="102"/>
      <c r="E418" s="167"/>
      <c r="F418" s="167"/>
      <c r="G418" s="167"/>
      <c r="H418" s="167"/>
      <c r="I418" s="163"/>
      <c r="J418" s="157"/>
      <c r="K418" s="157"/>
      <c r="L418" s="157"/>
      <c r="M418" s="157"/>
      <c r="N418" s="11"/>
      <c r="O418" s="10"/>
      <c r="P418" s="48"/>
      <c r="Q418" s="7"/>
      <c r="R418" s="10"/>
      <c r="S418" s="10"/>
    </row>
    <row r="419" spans="1:19" s="156" customFormat="1" ht="24" customHeight="1" x14ac:dyDescent="0.25">
      <c r="A419" s="166" t="str">
        <f t="shared" si="6"/>
        <v xml:space="preserve"> </v>
      </c>
      <c r="B419" s="101"/>
      <c r="C419" s="101"/>
      <c r="D419" s="102"/>
      <c r="E419" s="167"/>
      <c r="F419" s="167"/>
      <c r="G419" s="167"/>
      <c r="H419" s="167"/>
      <c r="I419" s="163"/>
      <c r="J419" s="157"/>
      <c r="K419" s="157"/>
      <c r="L419" s="157"/>
      <c r="M419" s="157"/>
      <c r="N419" s="11"/>
      <c r="O419" s="10"/>
      <c r="P419" s="48"/>
      <c r="Q419" s="7"/>
      <c r="R419" s="10"/>
      <c r="S419" s="10"/>
    </row>
    <row r="420" spans="1:19" ht="24" customHeight="1" x14ac:dyDescent="0.25">
      <c r="A420" s="166" t="str">
        <f t="shared" si="6"/>
        <v xml:space="preserve"> </v>
      </c>
      <c r="C420" s="101"/>
      <c r="D420" s="102"/>
      <c r="E420" s="167"/>
      <c r="F420" s="167"/>
      <c r="G420" s="167"/>
      <c r="H420" s="167"/>
      <c r="I420" s="163"/>
      <c r="R420" s="10"/>
    </row>
    <row r="421" spans="1:19" ht="24" customHeight="1" x14ac:dyDescent="0.25">
      <c r="A421" s="166" t="str">
        <f t="shared" si="6"/>
        <v xml:space="preserve"> </v>
      </c>
      <c r="C421" s="101"/>
      <c r="D421" s="102"/>
      <c r="E421" s="167"/>
      <c r="F421" s="167"/>
      <c r="G421" s="167"/>
      <c r="H421" s="167"/>
      <c r="I421" s="163"/>
    </row>
    <row r="422" spans="1:19" ht="24" customHeight="1" x14ac:dyDescent="0.25">
      <c r="A422" s="166" t="str">
        <f t="shared" si="6"/>
        <v xml:space="preserve"> </v>
      </c>
      <c r="C422" s="101"/>
      <c r="D422" s="102"/>
      <c r="E422" s="167"/>
      <c r="F422" s="167"/>
      <c r="G422" s="167"/>
      <c r="H422" s="167"/>
      <c r="I422" s="163"/>
    </row>
    <row r="423" spans="1:19" ht="24" customHeight="1" x14ac:dyDescent="0.25">
      <c r="A423" s="166" t="str">
        <f t="shared" si="6"/>
        <v xml:space="preserve"> </v>
      </c>
      <c r="C423" s="101"/>
      <c r="D423" s="102"/>
      <c r="E423" s="167"/>
      <c r="F423" s="167"/>
      <c r="G423" s="167"/>
      <c r="H423" s="167"/>
      <c r="I423" s="163"/>
    </row>
    <row r="424" spans="1:19" ht="24" customHeight="1" x14ac:dyDescent="0.25">
      <c r="A424" s="166" t="str">
        <f t="shared" si="6"/>
        <v xml:space="preserve"> </v>
      </c>
      <c r="C424" s="101"/>
      <c r="D424" s="102"/>
      <c r="E424" s="167"/>
      <c r="F424" s="167"/>
      <c r="G424" s="167"/>
      <c r="H424" s="167"/>
      <c r="I424" s="163"/>
    </row>
    <row r="425" spans="1:19" ht="24" customHeight="1" x14ac:dyDescent="0.25">
      <c r="A425" s="166" t="str">
        <f t="shared" si="6"/>
        <v xml:space="preserve"> </v>
      </c>
      <c r="C425" s="101"/>
      <c r="D425" s="102"/>
      <c r="E425" s="167"/>
      <c r="F425" s="167"/>
      <c r="G425" s="167"/>
      <c r="H425" s="167"/>
      <c r="I425" s="163"/>
    </row>
    <row r="426" spans="1:19" ht="24" customHeight="1" x14ac:dyDescent="0.25">
      <c r="A426" s="166" t="str">
        <f t="shared" si="6"/>
        <v xml:space="preserve"> </v>
      </c>
      <c r="C426" s="101"/>
      <c r="D426" s="102"/>
      <c r="E426" s="167"/>
      <c r="F426" s="167"/>
      <c r="G426" s="167"/>
      <c r="H426" s="167"/>
      <c r="I426" s="163"/>
    </row>
    <row r="427" spans="1:19" ht="24" customHeight="1" x14ac:dyDescent="0.25">
      <c r="A427" s="166" t="str">
        <f t="shared" si="6"/>
        <v xml:space="preserve"> </v>
      </c>
      <c r="C427" s="101"/>
      <c r="D427" s="102"/>
      <c r="E427" s="167"/>
      <c r="F427" s="167"/>
      <c r="G427" s="167"/>
      <c r="H427" s="167"/>
      <c r="I427" s="163"/>
    </row>
    <row r="428" spans="1:19" ht="24" customHeight="1" x14ac:dyDescent="0.25">
      <c r="A428" s="166" t="str">
        <f t="shared" si="6"/>
        <v xml:space="preserve"> </v>
      </c>
      <c r="C428" s="101"/>
      <c r="D428" s="102"/>
      <c r="E428" s="167"/>
      <c r="F428" s="167"/>
      <c r="G428" s="167"/>
      <c r="H428" s="167"/>
      <c r="I428" s="163"/>
    </row>
    <row r="429" spans="1:19" ht="24" customHeight="1" x14ac:dyDescent="0.25">
      <c r="A429" s="166" t="str">
        <f t="shared" si="6"/>
        <v xml:space="preserve"> </v>
      </c>
      <c r="C429" s="101"/>
      <c r="D429" s="102"/>
      <c r="E429" s="167"/>
      <c r="F429" s="167"/>
      <c r="G429" s="167"/>
      <c r="H429" s="167"/>
      <c r="I429" s="163"/>
    </row>
    <row r="430" spans="1:19" ht="24" customHeight="1" x14ac:dyDescent="0.25">
      <c r="A430" s="166" t="str">
        <f t="shared" si="6"/>
        <v xml:space="preserve"> </v>
      </c>
      <c r="C430" s="101"/>
      <c r="D430" s="102"/>
      <c r="E430" s="167"/>
      <c r="F430" s="167"/>
      <c r="G430" s="167"/>
      <c r="H430" s="167"/>
      <c r="I430" s="163"/>
    </row>
    <row r="431" spans="1:19" ht="24" customHeight="1" x14ac:dyDescent="0.25">
      <c r="A431" s="166" t="str">
        <f t="shared" si="6"/>
        <v xml:space="preserve"> </v>
      </c>
      <c r="C431" s="101"/>
      <c r="D431" s="102"/>
      <c r="E431" s="167"/>
      <c r="F431" s="167"/>
      <c r="G431" s="167"/>
      <c r="H431" s="167"/>
      <c r="I431" s="163"/>
    </row>
    <row r="432" spans="1:19" ht="24" customHeight="1" x14ac:dyDescent="0.25">
      <c r="A432" s="166" t="str">
        <f t="shared" si="6"/>
        <v xml:space="preserve"> </v>
      </c>
      <c r="C432" s="101"/>
      <c r="D432" s="102"/>
      <c r="E432" s="167"/>
      <c r="F432" s="167"/>
      <c r="G432" s="167"/>
      <c r="H432" s="167"/>
      <c r="I432" s="163"/>
    </row>
    <row r="433" spans="1:9" ht="24" customHeight="1" x14ac:dyDescent="0.25">
      <c r="A433" s="166" t="str">
        <f t="shared" si="6"/>
        <v xml:space="preserve"> </v>
      </c>
      <c r="C433" s="101"/>
      <c r="D433" s="102"/>
      <c r="E433" s="167"/>
      <c r="F433" s="167"/>
      <c r="G433" s="167"/>
      <c r="H433" s="167"/>
      <c r="I433" s="163"/>
    </row>
    <row r="434" spans="1:9" ht="24" customHeight="1" x14ac:dyDescent="0.25">
      <c r="A434" s="166" t="str">
        <f t="shared" si="6"/>
        <v xml:space="preserve"> </v>
      </c>
      <c r="C434" s="101"/>
      <c r="D434" s="102"/>
      <c r="E434" s="167"/>
      <c r="F434" s="167"/>
      <c r="G434" s="167"/>
      <c r="H434" s="167"/>
      <c r="I434" s="163"/>
    </row>
    <row r="435" spans="1:9" ht="24" customHeight="1" x14ac:dyDescent="0.25">
      <c r="A435" s="166" t="str">
        <f t="shared" si="6"/>
        <v xml:space="preserve"> </v>
      </c>
      <c r="C435" s="101"/>
      <c r="D435" s="102"/>
      <c r="E435" s="167"/>
      <c r="F435" s="167"/>
      <c r="G435" s="167"/>
      <c r="H435" s="167"/>
      <c r="I435" s="163"/>
    </row>
    <row r="436" spans="1:9" ht="24" customHeight="1" x14ac:dyDescent="0.25">
      <c r="A436" s="166" t="str">
        <f t="shared" si="6"/>
        <v xml:space="preserve"> </v>
      </c>
      <c r="C436" s="101"/>
      <c r="D436" s="102"/>
      <c r="E436" s="167"/>
      <c r="F436" s="167"/>
      <c r="G436" s="167"/>
      <c r="H436" s="167"/>
      <c r="I436" s="163"/>
    </row>
    <row r="437" spans="1:9" ht="24" customHeight="1" x14ac:dyDescent="0.25">
      <c r="A437" s="166" t="str">
        <f t="shared" si="6"/>
        <v xml:space="preserve"> </v>
      </c>
      <c r="C437" s="101"/>
      <c r="D437" s="102"/>
      <c r="E437" s="167"/>
      <c r="F437" s="167"/>
      <c r="G437" s="167"/>
      <c r="H437" s="167"/>
      <c r="I437" s="163"/>
    </row>
    <row r="438" spans="1:9" ht="24" customHeight="1" x14ac:dyDescent="0.25">
      <c r="A438" s="166" t="str">
        <f t="shared" si="6"/>
        <v xml:space="preserve"> </v>
      </c>
      <c r="C438" s="101"/>
      <c r="D438" s="102"/>
      <c r="E438" s="167"/>
      <c r="F438" s="167"/>
      <c r="G438" s="167"/>
      <c r="H438" s="167"/>
      <c r="I438" s="163"/>
    </row>
    <row r="439" spans="1:9" ht="24" customHeight="1" x14ac:dyDescent="0.25">
      <c r="A439" s="166" t="str">
        <f t="shared" si="6"/>
        <v xml:space="preserve"> </v>
      </c>
      <c r="C439" s="101"/>
      <c r="D439" s="102"/>
      <c r="E439" s="167"/>
      <c r="F439" s="167"/>
      <c r="G439" s="167"/>
      <c r="H439" s="167"/>
      <c r="I439" s="163"/>
    </row>
    <row r="440" spans="1:9" ht="24" customHeight="1" x14ac:dyDescent="0.25">
      <c r="A440" s="166" t="str">
        <f t="shared" si="6"/>
        <v xml:space="preserve"> </v>
      </c>
      <c r="C440" s="101"/>
      <c r="D440" s="102"/>
      <c r="E440" s="167"/>
      <c r="F440" s="167"/>
      <c r="G440" s="167"/>
      <c r="H440" s="167"/>
      <c r="I440" s="163"/>
    </row>
    <row r="441" spans="1:9" ht="24" customHeight="1" x14ac:dyDescent="0.25">
      <c r="A441" s="166" t="str">
        <f t="shared" si="6"/>
        <v xml:space="preserve"> </v>
      </c>
      <c r="C441" s="101"/>
      <c r="D441" s="102"/>
      <c r="E441" s="167"/>
      <c r="F441" s="167"/>
      <c r="G441" s="167"/>
      <c r="H441" s="167"/>
      <c r="I441" s="163"/>
    </row>
    <row r="442" spans="1:9" ht="24" customHeight="1" x14ac:dyDescent="0.25">
      <c r="A442" s="166" t="str">
        <f t="shared" si="6"/>
        <v xml:space="preserve"> </v>
      </c>
      <c r="C442" s="101"/>
      <c r="D442" s="102"/>
      <c r="E442" s="167"/>
      <c r="F442" s="167"/>
      <c r="G442" s="167"/>
      <c r="H442" s="167"/>
      <c r="I442" s="163"/>
    </row>
    <row r="443" spans="1:9" ht="24" customHeight="1" x14ac:dyDescent="0.25">
      <c r="A443" s="166" t="str">
        <f t="shared" si="6"/>
        <v xml:space="preserve"> </v>
      </c>
      <c r="C443" s="101"/>
      <c r="D443" s="102"/>
      <c r="E443" s="167"/>
      <c r="F443" s="167"/>
      <c r="G443" s="167"/>
      <c r="H443" s="167"/>
      <c r="I443" s="163"/>
    </row>
    <row r="444" spans="1:9" ht="24" customHeight="1" x14ac:dyDescent="0.25">
      <c r="A444" s="166" t="str">
        <f t="shared" si="6"/>
        <v xml:space="preserve"> </v>
      </c>
      <c r="C444" s="101"/>
      <c r="D444" s="102"/>
      <c r="E444" s="167"/>
      <c r="F444" s="167"/>
      <c r="G444" s="167"/>
      <c r="H444" s="167"/>
      <c r="I444" s="163"/>
    </row>
    <row r="445" spans="1:9" ht="24" customHeight="1" x14ac:dyDescent="0.25">
      <c r="A445" s="166" t="str">
        <f t="shared" si="6"/>
        <v xml:space="preserve"> </v>
      </c>
      <c r="C445" s="101"/>
      <c r="D445" s="102"/>
      <c r="E445" s="167"/>
      <c r="F445" s="167"/>
      <c r="G445" s="167"/>
      <c r="H445" s="167"/>
      <c r="I445" s="163"/>
    </row>
    <row r="446" spans="1:9" ht="24" customHeight="1" x14ac:dyDescent="0.25">
      <c r="A446" s="166" t="str">
        <f t="shared" si="6"/>
        <v xml:space="preserve"> </v>
      </c>
      <c r="C446" s="101"/>
      <c r="D446" s="102"/>
      <c r="E446" s="167"/>
      <c r="F446" s="167"/>
      <c r="G446" s="167"/>
      <c r="H446" s="167"/>
      <c r="I446" s="163"/>
    </row>
    <row r="447" spans="1:9" ht="24" customHeight="1" x14ac:dyDescent="0.25">
      <c r="A447" s="166" t="str">
        <f t="shared" si="6"/>
        <v xml:space="preserve"> </v>
      </c>
      <c r="C447" s="101"/>
      <c r="D447" s="102"/>
      <c r="E447" s="167"/>
      <c r="F447" s="167"/>
      <c r="G447" s="167"/>
      <c r="H447" s="167"/>
      <c r="I447" s="163"/>
    </row>
    <row r="448" spans="1:9" ht="24" customHeight="1" x14ac:dyDescent="0.25">
      <c r="A448" s="166" t="str">
        <f t="shared" si="6"/>
        <v xml:space="preserve"> </v>
      </c>
      <c r="C448" s="101"/>
      <c r="D448" s="102"/>
      <c r="E448" s="167"/>
      <c r="F448" s="167"/>
      <c r="G448" s="167"/>
      <c r="H448" s="167"/>
      <c r="I448" s="163"/>
    </row>
    <row r="449" spans="1:9" ht="24" customHeight="1" x14ac:dyDescent="0.25">
      <c r="A449" s="166" t="str">
        <f t="shared" si="6"/>
        <v xml:space="preserve"> </v>
      </c>
      <c r="C449" s="101"/>
      <c r="D449" s="102"/>
      <c r="E449" s="167"/>
      <c r="F449" s="167"/>
      <c r="G449" s="167"/>
      <c r="H449" s="167"/>
      <c r="I449" s="163"/>
    </row>
    <row r="450" spans="1:9" ht="24" customHeight="1" x14ac:dyDescent="0.25">
      <c r="A450" s="166" t="str">
        <f t="shared" si="6"/>
        <v xml:space="preserve"> </v>
      </c>
      <c r="C450" s="101"/>
      <c r="D450" s="102"/>
      <c r="E450" s="167"/>
      <c r="F450" s="167"/>
      <c r="G450" s="167"/>
      <c r="H450" s="167"/>
      <c r="I450" s="163"/>
    </row>
    <row r="451" spans="1:9" ht="24" customHeight="1" x14ac:dyDescent="0.25">
      <c r="A451" s="166" t="str">
        <f t="shared" si="6"/>
        <v xml:space="preserve"> </v>
      </c>
      <c r="C451" s="101"/>
      <c r="D451" s="102"/>
      <c r="E451" s="167"/>
      <c r="F451" s="167"/>
      <c r="G451" s="167"/>
      <c r="H451" s="167"/>
      <c r="I451" s="163"/>
    </row>
    <row r="452" spans="1:9" ht="24" customHeight="1" x14ac:dyDescent="0.25">
      <c r="A452" s="166" t="str">
        <f t="shared" si="6"/>
        <v xml:space="preserve"> </v>
      </c>
      <c r="C452" s="101"/>
      <c r="D452" s="102"/>
      <c r="E452" s="167"/>
      <c r="F452" s="167"/>
      <c r="G452" s="167"/>
      <c r="H452" s="167"/>
      <c r="I452" s="163"/>
    </row>
    <row r="453" spans="1:9" ht="24" customHeight="1" x14ac:dyDescent="0.25">
      <c r="A453" s="166" t="str">
        <f t="shared" si="6"/>
        <v xml:space="preserve"> </v>
      </c>
      <c r="C453" s="101"/>
      <c r="D453" s="102"/>
      <c r="E453" s="167"/>
      <c r="F453" s="167"/>
      <c r="G453" s="167"/>
      <c r="H453" s="167"/>
      <c r="I453" s="163"/>
    </row>
    <row r="454" spans="1:9" ht="24" customHeight="1" x14ac:dyDescent="0.25">
      <c r="A454" s="166" t="str">
        <f t="shared" si="6"/>
        <v xml:space="preserve"> </v>
      </c>
      <c r="C454" s="101"/>
      <c r="D454" s="102"/>
      <c r="E454" s="167"/>
      <c r="F454" s="167"/>
      <c r="G454" s="167"/>
      <c r="H454" s="167"/>
      <c r="I454" s="163"/>
    </row>
    <row r="455" spans="1:9" ht="24" customHeight="1" x14ac:dyDescent="0.25">
      <c r="A455" s="166" t="str">
        <f t="shared" ref="A455:A471" si="7">IF(B454,A454+1," ")</f>
        <v xml:space="preserve"> </v>
      </c>
      <c r="C455" s="101"/>
      <c r="D455" s="102"/>
      <c r="E455" s="167"/>
      <c r="F455" s="167"/>
      <c r="G455" s="167"/>
      <c r="H455" s="167"/>
      <c r="I455" s="163"/>
    </row>
    <row r="456" spans="1:9" ht="24" customHeight="1" x14ac:dyDescent="0.25">
      <c r="A456" s="166" t="str">
        <f t="shared" si="7"/>
        <v xml:space="preserve"> </v>
      </c>
      <c r="C456" s="101"/>
      <c r="D456" s="102"/>
      <c r="E456" s="167"/>
      <c r="F456" s="167"/>
      <c r="G456" s="167"/>
      <c r="H456" s="167"/>
      <c r="I456" s="163"/>
    </row>
    <row r="457" spans="1:9" ht="24" customHeight="1" x14ac:dyDescent="0.25">
      <c r="A457" s="166" t="str">
        <f t="shared" si="7"/>
        <v xml:space="preserve"> </v>
      </c>
      <c r="C457" s="101"/>
      <c r="D457" s="102"/>
      <c r="E457" s="167"/>
      <c r="F457" s="167"/>
      <c r="G457" s="167"/>
      <c r="H457" s="167"/>
      <c r="I457" s="163"/>
    </row>
    <row r="458" spans="1:9" ht="24" customHeight="1" x14ac:dyDescent="0.25">
      <c r="A458" s="166" t="str">
        <f t="shared" si="7"/>
        <v xml:space="preserve"> </v>
      </c>
      <c r="C458" s="101"/>
      <c r="D458" s="102"/>
      <c r="E458" s="167"/>
      <c r="F458" s="167"/>
      <c r="G458" s="167"/>
      <c r="H458" s="167"/>
      <c r="I458" s="163"/>
    </row>
    <row r="459" spans="1:9" ht="24" customHeight="1" x14ac:dyDescent="0.25">
      <c r="A459" s="166" t="str">
        <f t="shared" si="7"/>
        <v xml:space="preserve"> </v>
      </c>
      <c r="C459" s="101"/>
      <c r="D459" s="102"/>
      <c r="E459" s="167"/>
      <c r="F459" s="167"/>
      <c r="G459" s="167"/>
      <c r="H459" s="167"/>
      <c r="I459" s="163"/>
    </row>
    <row r="460" spans="1:9" ht="24" customHeight="1" x14ac:dyDescent="0.25">
      <c r="A460" s="166" t="str">
        <f t="shared" si="7"/>
        <v xml:space="preserve"> </v>
      </c>
      <c r="C460" s="101"/>
      <c r="D460" s="102"/>
      <c r="E460" s="167"/>
      <c r="F460" s="167"/>
      <c r="G460" s="167"/>
      <c r="H460" s="167"/>
      <c r="I460" s="163"/>
    </row>
    <row r="461" spans="1:9" ht="24" customHeight="1" x14ac:dyDescent="0.25">
      <c r="A461" s="166" t="str">
        <f t="shared" si="7"/>
        <v xml:space="preserve"> </v>
      </c>
      <c r="C461" s="101"/>
      <c r="D461" s="102"/>
      <c r="E461" s="167"/>
      <c r="F461" s="167"/>
      <c r="G461" s="167"/>
      <c r="H461" s="167"/>
      <c r="I461" s="163"/>
    </row>
    <row r="462" spans="1:9" ht="24" customHeight="1" x14ac:dyDescent="0.25">
      <c r="A462" s="166" t="str">
        <f t="shared" si="7"/>
        <v xml:space="preserve"> </v>
      </c>
      <c r="C462" s="101"/>
      <c r="D462" s="102"/>
      <c r="E462" s="167"/>
      <c r="F462" s="167"/>
      <c r="G462" s="167"/>
      <c r="H462" s="167"/>
      <c r="I462" s="163"/>
    </row>
    <row r="463" spans="1:9" ht="24" customHeight="1" x14ac:dyDescent="0.25">
      <c r="A463" s="166" t="str">
        <f t="shared" si="7"/>
        <v xml:space="preserve"> </v>
      </c>
      <c r="C463" s="101"/>
      <c r="D463" s="102"/>
      <c r="E463" s="167"/>
      <c r="F463" s="167"/>
      <c r="G463" s="167"/>
      <c r="H463" s="167"/>
      <c r="I463" s="163"/>
    </row>
    <row r="464" spans="1:9" ht="24" customHeight="1" x14ac:dyDescent="0.25">
      <c r="A464" s="166" t="str">
        <f t="shared" si="7"/>
        <v xml:space="preserve"> </v>
      </c>
      <c r="C464" s="101"/>
      <c r="D464" s="102"/>
      <c r="E464" s="167"/>
      <c r="F464" s="167"/>
      <c r="G464" s="167"/>
      <c r="H464" s="167"/>
      <c r="I464" s="163"/>
    </row>
    <row r="465" spans="1:9" ht="24" customHeight="1" x14ac:dyDescent="0.25">
      <c r="A465" s="166" t="str">
        <f t="shared" si="7"/>
        <v xml:space="preserve"> </v>
      </c>
      <c r="C465" s="101"/>
      <c r="D465" s="102"/>
      <c r="E465" s="167"/>
      <c r="F465" s="167"/>
      <c r="G465" s="167"/>
      <c r="H465" s="167"/>
      <c r="I465" s="163"/>
    </row>
    <row r="466" spans="1:9" ht="24" customHeight="1" x14ac:dyDescent="0.25">
      <c r="A466" s="166" t="str">
        <f t="shared" si="7"/>
        <v xml:space="preserve"> </v>
      </c>
      <c r="C466" s="101"/>
      <c r="D466" s="102"/>
      <c r="E466" s="167"/>
      <c r="F466" s="167"/>
      <c r="G466" s="167"/>
      <c r="H466" s="59"/>
      <c r="I466" s="163"/>
    </row>
    <row r="467" spans="1:9" x14ac:dyDescent="0.25">
      <c r="A467" s="166" t="str">
        <f t="shared" si="7"/>
        <v xml:space="preserve"> </v>
      </c>
      <c r="C467" s="101"/>
      <c r="D467" s="102"/>
      <c r="E467" s="167"/>
      <c r="F467" s="167"/>
      <c r="G467" s="167"/>
      <c r="H467" s="59"/>
      <c r="I467" s="163"/>
    </row>
    <row r="468" spans="1:9" ht="15.75" x14ac:dyDescent="0.25">
      <c r="A468" s="69" t="str">
        <f t="shared" si="7"/>
        <v xml:space="preserve"> </v>
      </c>
      <c r="E468" s="58"/>
      <c r="F468" s="58"/>
      <c r="G468" s="167"/>
    </row>
    <row r="469" spans="1:9" ht="15.75" x14ac:dyDescent="0.25">
      <c r="A469" s="69" t="str">
        <f t="shared" si="7"/>
        <v xml:space="preserve"> </v>
      </c>
      <c r="E469" s="58"/>
      <c r="F469" s="58"/>
      <c r="G469" s="167"/>
    </row>
    <row r="470" spans="1:9" ht="15.75" x14ac:dyDescent="0.25">
      <c r="A470" s="69" t="str">
        <f t="shared" si="7"/>
        <v xml:space="preserve"> </v>
      </c>
      <c r="E470" s="58"/>
      <c r="F470" s="58"/>
      <c r="G470" s="167"/>
    </row>
    <row r="471" spans="1:9" ht="15.75" x14ac:dyDescent="0.25">
      <c r="A471" s="69" t="str">
        <f t="shared" si="7"/>
        <v xml:space="preserve"> </v>
      </c>
      <c r="G471" s="167"/>
    </row>
  </sheetData>
  <dataConsolidate/>
  <mergeCells count="3">
    <mergeCell ref="D1:H1"/>
    <mergeCell ref="A3:I3"/>
    <mergeCell ref="A1:C1"/>
  </mergeCells>
  <phoneticPr fontId="33" type="noConversion"/>
  <conditionalFormatting sqref="I1:M1">
    <cfRule type="cellIs" dxfId="34" priority="1" stopIfTrue="1" operator="equal">
      <formula>#N/A</formula>
    </cfRule>
  </conditionalFormatting>
  <dataValidations xWindow="827" yWindow="433" count="5">
    <dataValidation type="list" allowBlank="1" showInputMessage="1" showErrorMessage="1" prompt="SE ALEGE DIN LISTA!" sqref="D1:H1" xr:uid="{00000000-0002-0000-0200-000005000000}">
      <formula1>$P$5:$P$89</formula1>
    </dataValidation>
    <dataValidation type="list" allowBlank="1" showInputMessage="1" showErrorMessage="1" prompt="ALEGE DIN LISTA!" sqref="H4" xr:uid="{C86383C9-F3D1-4797-B829-DB7026BC1099}">
      <formula1>$P$1:$P$4</formula1>
    </dataValidation>
    <dataValidation type="list" allowBlank="1" showInputMessage="1" showErrorMessage="1" prompt="SE ALEGE DIN LISTA!" sqref="H5:H465" xr:uid="{6474FCF7-FE00-40E4-A129-6FD5D5E88E49}">
      <formula1>$P$1:$P$4</formula1>
    </dataValidation>
    <dataValidation allowBlank="1" showInputMessage="1" showErrorMessage="1" error="GRESIT!" prompt="ALEGE DIN LISTA!" sqref="E4 G4" xr:uid="{143BD9F0-D7C2-438B-A463-D73D5262C04F}"/>
    <dataValidation type="list" allowBlank="1" showInputMessage="1" showErrorMessage="1" error="GRESIT!" prompt="SE ALEGE DIN LISTA!" sqref="G5:G471" xr:uid="{BE71E249-EF8C-4E2A-AF5D-FC25A316FBC7}">
      <formula1>$Q$1:$Q$3</formula1>
    </dataValidation>
  </dataValidations>
  <pageMargins left="0.78740157480314965" right="0.43307086614173229" top="0.51181102362204722" bottom="0.78740157480314965" header="0.31496062992125984" footer="0.59055118110236227"/>
  <pageSetup paperSize="9" scale="57" orientation="portrait" verticalDpi="300" r:id="rId1"/>
  <headerFooter>
    <oddFooter>&amp;LRector,                                 Secretar sef,&amp;RPagina &amp;P/Data completării,
&amp;D</oddFooter>
  </headerFooter>
  <colBreaks count="1" manualBreakCount="1">
    <brk id="13" max="416" man="1"/>
  </colBreaks>
  <ignoredErrors>
    <ignoredError sqref="H4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827" yWindow="433" count="2">
        <x14:dataValidation type="list" allowBlank="1" showInputMessage="1" showErrorMessage="1" error="GRESIT!" prompt="SE ALEGE DIN LISTA!" xr:uid="{4FB04DD6-E957-4967-AD7D-D6382D4BAD19}">
          <x14:formula1>
            <xm:f>'ANEXA 2-LICENTA'!$V$11:$V$14</xm:f>
          </x14:formula1>
          <xm:sqref>E5:E470 F468:F470</xm:sqref>
        </x14:dataValidation>
        <x14:dataValidation type="list" allowBlank="1" showInputMessage="1" showErrorMessage="1" error="GRESIT!" prompt="SE ALEGE DIN LISTA!" xr:uid="{D5D3E0B5-E3EE-4690-8416-7EA933B8FE5F}">
          <x14:formula1>
            <xm:f>'ANEXA 2-LICENTA'!$V$4:$V$6</xm:f>
          </x14:formula1>
          <xm:sqref>F5:F467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aie4"/>
  <dimension ref="A1:Y336"/>
  <sheetViews>
    <sheetView view="pageBreakPreview" zoomScale="110" zoomScaleNormal="100" zoomScaleSheetLayoutView="110" workbookViewId="0">
      <selection activeCell="C6" sqref="C6"/>
    </sheetView>
  </sheetViews>
  <sheetFormatPr defaultRowHeight="15" x14ac:dyDescent="0.2"/>
  <cols>
    <col min="1" max="1" width="4.7109375" style="16" customWidth="1"/>
    <col min="2" max="2" width="25.140625" style="21" customWidth="1"/>
    <col min="3" max="3" width="12.7109375" style="21" customWidth="1"/>
    <col min="4" max="4" width="34.7109375" style="74" customWidth="1"/>
    <col min="5" max="16" width="14.42578125" style="37" customWidth="1"/>
    <col min="17" max="17" width="9.140625" style="16" customWidth="1"/>
    <col min="18" max="18" width="9.140625" style="16" hidden="1" customWidth="1"/>
    <col min="19" max="19" width="11.7109375" style="17" hidden="1" customWidth="1"/>
    <col min="20" max="20" width="53.7109375" style="101" hidden="1" customWidth="1"/>
    <col min="21" max="21" width="8.7109375" style="48" hidden="1" customWidth="1"/>
    <col min="22" max="22" width="10.140625" style="70" hidden="1" customWidth="1"/>
    <col min="23" max="25" width="9.140625" style="16" hidden="1" customWidth="1"/>
    <col min="26" max="28" width="9.140625" style="16" customWidth="1"/>
    <col min="29" max="16384" width="9.140625" style="16"/>
  </cols>
  <sheetData>
    <row r="1" spans="1:22" ht="48.75" customHeight="1" x14ac:dyDescent="0.2">
      <c r="A1" s="195" t="s">
        <v>8</v>
      </c>
      <c r="B1" s="196"/>
      <c r="C1" s="197"/>
      <c r="D1" s="103"/>
      <c r="E1" s="104" t="e">
        <f>LOOKUP(D1,$T$1:$T$92,$U$1:$U$92)</f>
        <v>#N/A</v>
      </c>
      <c r="F1" s="16"/>
      <c r="G1" s="14"/>
      <c r="H1" s="14"/>
      <c r="I1" s="14"/>
      <c r="J1" s="14"/>
      <c r="K1" s="14"/>
      <c r="L1" s="14"/>
      <c r="M1" s="14"/>
      <c r="N1" s="14"/>
      <c r="O1" s="14"/>
      <c r="P1" s="14"/>
      <c r="R1" s="16" t="s">
        <v>686</v>
      </c>
      <c r="T1" s="136" t="s">
        <v>663</v>
      </c>
      <c r="U1" s="125" t="s">
        <v>661</v>
      </c>
      <c r="V1" s="126">
        <v>1</v>
      </c>
    </row>
    <row r="2" spans="1:22" ht="30" x14ac:dyDescent="0.2">
      <c r="R2" s="16" t="s">
        <v>687</v>
      </c>
      <c r="T2" s="125" t="s">
        <v>41</v>
      </c>
      <c r="U2" s="131" t="s">
        <v>88</v>
      </c>
      <c r="V2" s="126">
        <v>2</v>
      </c>
    </row>
    <row r="3" spans="1:22" ht="30" customHeight="1" x14ac:dyDescent="0.2">
      <c r="A3" s="192" t="s">
        <v>623</v>
      </c>
      <c r="B3" s="192"/>
      <c r="C3" s="192"/>
      <c r="D3" s="192"/>
      <c r="E3" s="1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54"/>
      <c r="S3" s="16"/>
      <c r="T3" s="48" t="s">
        <v>66</v>
      </c>
      <c r="U3" s="7" t="s">
        <v>134</v>
      </c>
      <c r="V3" s="70">
        <v>3</v>
      </c>
    </row>
    <row r="4" spans="1:22" s="134" customFormat="1" ht="54" customHeight="1" x14ac:dyDescent="0.25">
      <c r="A4" s="170" t="s">
        <v>0</v>
      </c>
      <c r="B4" s="132" t="s">
        <v>74</v>
      </c>
      <c r="C4" s="132" t="s">
        <v>690</v>
      </c>
      <c r="D4" s="132" t="s">
        <v>674</v>
      </c>
      <c r="E4" s="133" t="s">
        <v>10</v>
      </c>
      <c r="R4" s="193" t="s">
        <v>15</v>
      </c>
      <c r="S4" s="135"/>
      <c r="T4" s="165" t="s">
        <v>647</v>
      </c>
      <c r="U4" s="164" t="s">
        <v>104</v>
      </c>
      <c r="V4" s="164">
        <v>4</v>
      </c>
    </row>
    <row r="5" spans="1:22" s="124" customFormat="1" ht="33.75" customHeight="1" x14ac:dyDescent="0.2">
      <c r="A5" s="69">
        <v>1</v>
      </c>
      <c r="B5" s="127"/>
      <c r="C5" s="127"/>
      <c r="D5" s="128"/>
      <c r="E5" s="129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R5" s="194"/>
      <c r="S5" s="130"/>
      <c r="T5" s="102" t="s">
        <v>662</v>
      </c>
      <c r="U5" s="48" t="s">
        <v>132</v>
      </c>
      <c r="V5" s="70">
        <v>5</v>
      </c>
    </row>
    <row r="6" spans="1:22" s="15" customFormat="1" ht="33.75" customHeight="1" x14ac:dyDescent="0.2">
      <c r="A6" s="69" t="str">
        <f>IF(Tabel7[[#This Row],[Domeniul de doctorat / Domeniul de studii universitare de doctorat ]]&gt;0,A5+1," ")</f>
        <v xml:space="preserve"> </v>
      </c>
      <c r="B6" s="72"/>
      <c r="C6" s="127"/>
      <c r="D6" s="128"/>
      <c r="E6" s="113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R6" s="17" t="s">
        <v>77</v>
      </c>
      <c r="S6" s="17"/>
      <c r="T6" s="48" t="s">
        <v>45</v>
      </c>
      <c r="U6" s="7" t="s">
        <v>94</v>
      </c>
      <c r="V6" s="70">
        <v>6</v>
      </c>
    </row>
    <row r="7" spans="1:22" s="15" customFormat="1" ht="33.75" customHeight="1" x14ac:dyDescent="0.2">
      <c r="A7" s="69" t="str">
        <f>IF(Tabel7[[#This Row],[Domeniul de doctorat / Domeniul de studii universitare de doctorat ]]&gt;0,A6+1," ")</f>
        <v xml:space="preserve"> </v>
      </c>
      <c r="B7" s="72"/>
      <c r="C7" s="127"/>
      <c r="D7" s="128"/>
      <c r="E7" s="11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R7" s="17" t="s">
        <v>78</v>
      </c>
      <c r="S7" s="17"/>
      <c r="T7" s="48" t="s">
        <v>46</v>
      </c>
      <c r="U7" s="7" t="s">
        <v>95</v>
      </c>
      <c r="V7" s="70">
        <v>7</v>
      </c>
    </row>
    <row r="8" spans="1:22" s="15" customFormat="1" ht="33.75" customHeight="1" x14ac:dyDescent="0.2">
      <c r="A8" s="69" t="str">
        <f>IF(Tabel7[[#This Row],[Domeniul de doctorat / Domeniul de studii universitare de doctorat ]]&gt;0,A7+1," ")</f>
        <v xml:space="preserve"> </v>
      </c>
      <c r="B8" s="72"/>
      <c r="C8" s="127"/>
      <c r="D8" s="128"/>
      <c r="E8" s="113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R8" s="17" t="s">
        <v>637</v>
      </c>
      <c r="S8" s="17"/>
      <c r="T8" s="48" t="s">
        <v>55</v>
      </c>
      <c r="U8" s="7" t="s">
        <v>115</v>
      </c>
      <c r="V8" s="70">
        <v>8</v>
      </c>
    </row>
    <row r="9" spans="1:22" s="15" customFormat="1" ht="33.75" customHeight="1" x14ac:dyDescent="0.25">
      <c r="A9" s="69" t="str">
        <f>IF(Tabel7[[#This Row],[Domeniul de doctorat / Domeniul de studii universitare de doctorat ]]&gt;0,A8+1," ")</f>
        <v xml:space="preserve"> </v>
      </c>
      <c r="B9" s="72"/>
      <c r="C9" s="127"/>
      <c r="D9" s="128"/>
      <c r="E9" s="113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T9" s="48" t="s">
        <v>47</v>
      </c>
      <c r="U9" s="7" t="s">
        <v>96</v>
      </c>
      <c r="V9" s="70">
        <v>9</v>
      </c>
    </row>
    <row r="10" spans="1:22" s="15" customFormat="1" ht="33.75" customHeight="1" x14ac:dyDescent="0.25">
      <c r="A10" s="69" t="str">
        <f>IF(Tabel7[[#This Row],[Domeniul de doctorat / Domeniul de studii universitare de doctorat ]]&gt;0,A9+1," ")</f>
        <v xml:space="preserve"> </v>
      </c>
      <c r="B10" s="72"/>
      <c r="C10" s="127"/>
      <c r="D10" s="128"/>
      <c r="E10" s="113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R10" s="190" t="s">
        <v>75</v>
      </c>
      <c r="S10" s="18"/>
      <c r="T10" s="48" t="s">
        <v>607</v>
      </c>
      <c r="U10" s="7" t="s">
        <v>101</v>
      </c>
      <c r="V10" s="70">
        <v>10</v>
      </c>
    </row>
    <row r="11" spans="1:22" s="15" customFormat="1" ht="33.75" customHeight="1" x14ac:dyDescent="0.2">
      <c r="A11" s="69" t="str">
        <f>IF(Tabel7[[#This Row],[Domeniul de doctorat / Domeniul de studii universitare de doctorat ]]&gt;0,A10+1," ")</f>
        <v xml:space="preserve"> </v>
      </c>
      <c r="B11" s="72"/>
      <c r="C11" s="127"/>
      <c r="D11" s="128"/>
      <c r="E11" s="113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R11" s="191"/>
      <c r="S11" s="17"/>
      <c r="T11" s="48" t="s">
        <v>53</v>
      </c>
      <c r="U11" s="7" t="s">
        <v>111</v>
      </c>
      <c r="V11" s="70">
        <v>11</v>
      </c>
    </row>
    <row r="12" spans="1:22" s="15" customFormat="1" ht="33.75" customHeight="1" x14ac:dyDescent="0.25">
      <c r="A12" s="69" t="str">
        <f>IF(Tabel7[[#This Row],[Domeniul de doctorat / Domeniul de studii universitare de doctorat ]]&gt;0,A11+1," ")</f>
        <v xml:space="preserve"> </v>
      </c>
      <c r="B12" s="72"/>
      <c r="C12" s="127"/>
      <c r="D12" s="128"/>
      <c r="E12" s="113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R12" s="19">
        <v>84</v>
      </c>
      <c r="S12" s="20"/>
      <c r="T12" s="48" t="s">
        <v>59</v>
      </c>
      <c r="U12" s="7" t="s">
        <v>122</v>
      </c>
      <c r="V12" s="70">
        <v>12</v>
      </c>
    </row>
    <row r="13" spans="1:22" s="15" customFormat="1" ht="33.75" customHeight="1" x14ac:dyDescent="0.25">
      <c r="A13" s="69" t="str">
        <f>IF(Tabel7[[#This Row],[Domeniul de doctorat / Domeniul de studii universitare de doctorat ]]&gt;0,A12+1," ")</f>
        <v xml:space="preserve"> </v>
      </c>
      <c r="B13" s="72"/>
      <c r="C13" s="127"/>
      <c r="D13" s="128"/>
      <c r="E13" s="113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R13" s="15">
        <v>288</v>
      </c>
      <c r="T13" s="48" t="s">
        <v>19</v>
      </c>
      <c r="U13" s="7" t="s">
        <v>141</v>
      </c>
      <c r="V13" s="70">
        <v>13</v>
      </c>
    </row>
    <row r="14" spans="1:22" s="15" customFormat="1" ht="33.75" customHeight="1" x14ac:dyDescent="0.25">
      <c r="A14" s="69" t="str">
        <f>IF(Tabel7[[#This Row],[Domeniul de doctorat / Domeniul de studii universitare de doctorat ]]&gt;0,A13+1," ")</f>
        <v xml:space="preserve"> </v>
      </c>
      <c r="B14" s="72"/>
      <c r="C14" s="127"/>
      <c r="D14" s="128"/>
      <c r="E14" s="113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T14" s="48" t="s">
        <v>50</v>
      </c>
      <c r="U14" s="7" t="s">
        <v>107</v>
      </c>
      <c r="V14" s="70">
        <v>14</v>
      </c>
    </row>
    <row r="15" spans="1:22" s="15" customFormat="1" ht="33.75" customHeight="1" x14ac:dyDescent="0.25">
      <c r="A15" s="69" t="str">
        <f>IF(Tabel7[[#This Row],[Domeniul de doctorat / Domeniul de studii universitare de doctorat ]]&gt;0,A14+1," ")</f>
        <v xml:space="preserve"> </v>
      </c>
      <c r="B15" s="72"/>
      <c r="C15" s="127"/>
      <c r="D15" s="128"/>
      <c r="E15" s="113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R15" s="190" t="s">
        <v>16</v>
      </c>
      <c r="S15" s="18"/>
      <c r="T15" s="48" t="s">
        <v>60</v>
      </c>
      <c r="U15" s="7" t="s">
        <v>123</v>
      </c>
      <c r="V15" s="70">
        <v>15</v>
      </c>
    </row>
    <row r="16" spans="1:22" s="15" customFormat="1" ht="33.75" customHeight="1" x14ac:dyDescent="0.2">
      <c r="A16" s="69" t="str">
        <f>IF(Tabel7[[#This Row],[Domeniul de doctorat / Domeniul de studii universitare de doctorat ]]&gt;0,A15+1," ")</f>
        <v xml:space="preserve"> </v>
      </c>
      <c r="B16" s="72"/>
      <c r="C16" s="127"/>
      <c r="D16" s="128"/>
      <c r="E16" s="113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R16" s="191"/>
      <c r="S16" s="17"/>
      <c r="T16" s="48" t="s">
        <v>18</v>
      </c>
      <c r="U16" s="7" t="s">
        <v>140</v>
      </c>
      <c r="V16" s="70">
        <v>16</v>
      </c>
    </row>
    <row r="17" spans="1:22" s="15" customFormat="1" ht="33.75" customHeight="1" x14ac:dyDescent="0.2">
      <c r="A17" s="69" t="str">
        <f>IF(Tabel7[[#This Row],[Domeniul de doctorat / Domeniul de studii universitare de doctorat ]]&gt;0,A16+1," ")</f>
        <v xml:space="preserve"> </v>
      </c>
      <c r="B17" s="72"/>
      <c r="C17" s="127"/>
      <c r="D17" s="128"/>
      <c r="E17" s="11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4" t="s">
        <v>4</v>
      </c>
      <c r="S17" s="21"/>
      <c r="T17" s="48" t="s">
        <v>48</v>
      </c>
      <c r="U17" s="7" t="s">
        <v>166</v>
      </c>
      <c r="V17" s="70">
        <v>17</v>
      </c>
    </row>
    <row r="18" spans="1:22" s="15" customFormat="1" ht="33.75" customHeight="1" x14ac:dyDescent="0.2">
      <c r="A18" s="69" t="str">
        <f>IF(Tabel7[[#This Row],[Domeniul de doctorat / Domeniul de studii universitare de doctorat ]]&gt;0,A17+1," ")</f>
        <v xml:space="preserve"> </v>
      </c>
      <c r="B18" s="72"/>
      <c r="C18" s="127"/>
      <c r="D18" s="128"/>
      <c r="E18" s="113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R18" s="4"/>
      <c r="S18" s="21"/>
      <c r="T18" s="48" t="s">
        <v>61</v>
      </c>
      <c r="U18" s="7" t="s">
        <v>124</v>
      </c>
      <c r="V18" s="70">
        <v>18</v>
      </c>
    </row>
    <row r="19" spans="1:22" s="15" customFormat="1" ht="33.75" customHeight="1" x14ac:dyDescent="0.2">
      <c r="A19" s="69" t="str">
        <f>IF(Tabel7[[#This Row],[Domeniul de doctorat / Domeniul de studii universitare de doctorat ]]&gt;0,A18+1," ")</f>
        <v xml:space="preserve"> </v>
      </c>
      <c r="B19" s="72"/>
      <c r="C19" s="127"/>
      <c r="D19" s="128"/>
      <c r="E19" s="113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R19" s="4"/>
      <c r="S19" s="21"/>
      <c r="T19" s="48" t="s">
        <v>98</v>
      </c>
      <c r="U19" s="7" t="s">
        <v>97</v>
      </c>
      <c r="V19" s="70">
        <v>19</v>
      </c>
    </row>
    <row r="20" spans="1:22" s="15" customFormat="1" ht="33.75" customHeight="1" x14ac:dyDescent="0.2">
      <c r="A20" s="69" t="str">
        <f>IF(Tabel7[[#This Row],[Domeniul de doctorat / Domeniul de studii universitare de doctorat ]]&gt;0,A19+1," ")</f>
        <v xml:space="preserve"> </v>
      </c>
      <c r="B20" s="72"/>
      <c r="C20" s="127"/>
      <c r="D20" s="128"/>
      <c r="E20" s="113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R20" s="1"/>
      <c r="S20" s="21"/>
      <c r="T20" s="48" t="s">
        <v>39</v>
      </c>
      <c r="U20" s="7" t="s">
        <v>82</v>
      </c>
      <c r="V20" s="70">
        <v>20</v>
      </c>
    </row>
    <row r="21" spans="1:22" s="15" customFormat="1" ht="33.75" customHeight="1" x14ac:dyDescent="0.2">
      <c r="A21" s="69" t="str">
        <f>IF(Tabel7[[#This Row],[Domeniul de doctorat / Domeniul de studii universitare de doctorat ]]&gt;0,A20+1," ")</f>
        <v xml:space="preserve"> </v>
      </c>
      <c r="B21" s="72"/>
      <c r="C21" s="127"/>
      <c r="D21" s="128"/>
      <c r="E21" s="113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R21" s="1"/>
      <c r="S21" s="21"/>
      <c r="T21" s="48" t="s">
        <v>49</v>
      </c>
      <c r="U21" s="7" t="s">
        <v>106</v>
      </c>
      <c r="V21" s="70">
        <v>21</v>
      </c>
    </row>
    <row r="22" spans="1:22" s="15" customFormat="1" ht="33.75" customHeight="1" x14ac:dyDescent="0.2">
      <c r="A22" s="69" t="str">
        <f>IF(Tabel7[[#This Row],[Domeniul de doctorat / Domeniul de studii universitare de doctorat ]]&gt;0,A21+1," ")</f>
        <v xml:space="preserve"> </v>
      </c>
      <c r="B22" s="72"/>
      <c r="C22" s="127"/>
      <c r="D22" s="128"/>
      <c r="E22" s="113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R22" s="1"/>
      <c r="S22" s="21"/>
      <c r="T22" s="48" t="s">
        <v>63</v>
      </c>
      <c r="U22" s="7" t="s">
        <v>127</v>
      </c>
      <c r="V22" s="70">
        <v>22</v>
      </c>
    </row>
    <row r="23" spans="1:22" s="15" customFormat="1" ht="33.75" customHeight="1" x14ac:dyDescent="0.2">
      <c r="A23" s="69" t="str">
        <f>IF(Tabel7[[#This Row],[Domeniul de doctorat / Domeniul de studii universitare de doctorat ]]&gt;0,A22+1," ")</f>
        <v xml:space="preserve"> </v>
      </c>
      <c r="B23" s="72"/>
      <c r="C23" s="127"/>
      <c r="D23" s="128"/>
      <c r="E23" s="113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R23" s="1"/>
      <c r="S23" s="21"/>
      <c r="T23" s="48" t="s">
        <v>87</v>
      </c>
      <c r="U23" s="7" t="s">
        <v>86</v>
      </c>
      <c r="V23" s="70">
        <v>23</v>
      </c>
    </row>
    <row r="24" spans="1:22" s="15" customFormat="1" ht="33.75" customHeight="1" x14ac:dyDescent="0.2">
      <c r="A24" s="69" t="str">
        <f>IF(Tabel7[[#This Row],[Domeniul de doctorat / Domeniul de studii universitare de doctorat ]]&gt;0,A23+1," ")</f>
        <v xml:space="preserve"> </v>
      </c>
      <c r="B24" s="72"/>
      <c r="C24" s="127"/>
      <c r="D24" s="128"/>
      <c r="E24" s="11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R24" s="1"/>
      <c r="S24" s="21"/>
      <c r="T24" s="48" t="s">
        <v>643</v>
      </c>
      <c r="U24" s="7" t="s">
        <v>116</v>
      </c>
      <c r="V24" s="70">
        <v>24</v>
      </c>
    </row>
    <row r="25" spans="1:22" s="15" customFormat="1" ht="33.75" customHeight="1" x14ac:dyDescent="0.2">
      <c r="A25" s="69" t="str">
        <f>IF(Tabel7[[#This Row],[Domeniul de doctorat / Domeniul de studii universitare de doctorat ]]&gt;0,A24+1," ")</f>
        <v xml:space="preserve"> </v>
      </c>
      <c r="B25" s="72"/>
      <c r="C25" s="127"/>
      <c r="D25" s="128"/>
      <c r="E25" s="113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R25" s="1"/>
      <c r="S25" s="21"/>
      <c r="T25" s="48" t="s">
        <v>105</v>
      </c>
      <c r="U25" s="7" t="s">
        <v>103</v>
      </c>
      <c r="V25" s="70">
        <v>25</v>
      </c>
    </row>
    <row r="26" spans="1:22" s="15" customFormat="1" ht="33.75" customHeight="1" x14ac:dyDescent="0.2">
      <c r="A26" s="69" t="str">
        <f>IF(Tabel7[[#This Row],[Domeniul de doctorat / Domeniul de studii universitare de doctorat ]]&gt;0,A25+1," ")</f>
        <v xml:space="preserve"> </v>
      </c>
      <c r="B26" s="72"/>
      <c r="C26" s="127"/>
      <c r="D26" s="128"/>
      <c r="E26" s="113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R26" s="1"/>
      <c r="S26" s="21"/>
      <c r="T26" s="48" t="s">
        <v>135</v>
      </c>
      <c r="U26" s="7" t="s">
        <v>131</v>
      </c>
      <c r="V26" s="70">
        <v>26</v>
      </c>
    </row>
    <row r="27" spans="1:22" s="15" customFormat="1" ht="33.75" customHeight="1" x14ac:dyDescent="0.2">
      <c r="A27" s="69" t="str">
        <f>IF(Tabel7[[#This Row],[Domeniul de doctorat / Domeniul de studii universitare de doctorat ]]&gt;0,A26+1," ")</f>
        <v xml:space="preserve"> </v>
      </c>
      <c r="B27" s="72"/>
      <c r="C27" s="127"/>
      <c r="D27" s="128"/>
      <c r="E27" s="113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R27" s="1"/>
      <c r="S27" s="21"/>
      <c r="T27" s="48" t="s">
        <v>112</v>
      </c>
      <c r="U27" s="7" t="s">
        <v>110</v>
      </c>
      <c r="V27" s="70">
        <v>27</v>
      </c>
    </row>
    <row r="28" spans="1:22" s="15" customFormat="1" ht="33.75" customHeight="1" x14ac:dyDescent="0.2">
      <c r="A28" s="69" t="str">
        <f>IF(Tabel7[[#This Row],[Domeniul de doctorat / Domeniul de studii universitare de doctorat ]]&gt;0,A27+1," ")</f>
        <v xml:space="preserve"> </v>
      </c>
      <c r="B28" s="72"/>
      <c r="C28" s="127"/>
      <c r="D28" s="128"/>
      <c r="E28" s="113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R28" s="1"/>
      <c r="S28" s="21"/>
      <c r="T28" s="48" t="s">
        <v>644</v>
      </c>
      <c r="U28" s="7" t="s">
        <v>126</v>
      </c>
      <c r="V28" s="70">
        <v>28</v>
      </c>
    </row>
    <row r="29" spans="1:22" s="15" customFormat="1" ht="33.75" customHeight="1" x14ac:dyDescent="0.2">
      <c r="A29" s="69" t="str">
        <f>IF(Tabel7[[#This Row],[Domeniul de doctorat / Domeniul de studii universitare de doctorat ]]&gt;0,A28+1," ")</f>
        <v xml:space="preserve"> </v>
      </c>
      <c r="B29" s="72"/>
      <c r="C29" s="127"/>
      <c r="D29" s="128"/>
      <c r="E29" s="113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R29" s="1"/>
      <c r="S29" s="21"/>
      <c r="T29" s="48" t="s">
        <v>84</v>
      </c>
      <c r="U29" s="7" t="s">
        <v>83</v>
      </c>
      <c r="V29" s="70">
        <v>29</v>
      </c>
    </row>
    <row r="30" spans="1:22" s="15" customFormat="1" ht="33.75" customHeight="1" x14ac:dyDescent="0.2">
      <c r="A30" s="69" t="str">
        <f>IF(Tabel7[[#This Row],[Domeniul de doctorat / Domeniul de studii universitare de doctorat ]]&gt;0,A29+1," ")</f>
        <v xml:space="preserve"> </v>
      </c>
      <c r="B30" s="72"/>
      <c r="C30" s="127"/>
      <c r="D30" s="128"/>
      <c r="E30" s="113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R30" s="1"/>
      <c r="S30" s="21"/>
      <c r="T30" s="7" t="s">
        <v>668</v>
      </c>
      <c r="U30" s="7" t="s">
        <v>129</v>
      </c>
      <c r="V30" s="70">
        <v>30</v>
      </c>
    </row>
    <row r="31" spans="1:22" s="15" customFormat="1" ht="33.75" customHeight="1" x14ac:dyDescent="0.2">
      <c r="A31" s="69" t="str">
        <f>IF(Tabel7[[#This Row],[Domeniul de doctorat / Domeniul de studii universitare de doctorat ]]&gt;0,A30+1," ")</f>
        <v xml:space="preserve"> </v>
      </c>
      <c r="B31" s="72"/>
      <c r="C31" s="127"/>
      <c r="D31" s="128"/>
      <c r="E31" s="113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R31" s="1"/>
      <c r="S31" s="21"/>
      <c r="T31" s="48" t="s">
        <v>26</v>
      </c>
      <c r="U31" s="7" t="s">
        <v>152</v>
      </c>
      <c r="V31" s="70">
        <v>31</v>
      </c>
    </row>
    <row r="32" spans="1:22" s="15" customFormat="1" ht="33.75" customHeight="1" x14ac:dyDescent="0.2">
      <c r="A32" s="69" t="str">
        <f>IF(Tabel7[[#This Row],[Domeniul de doctorat / Domeniul de studii universitare de doctorat ]]&gt;0,A31+1," ")</f>
        <v xml:space="preserve"> </v>
      </c>
      <c r="B32" s="72"/>
      <c r="C32" s="127"/>
      <c r="D32" s="128"/>
      <c r="E32" s="113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R32" s="1"/>
      <c r="S32" s="21"/>
      <c r="T32" s="48" t="s">
        <v>64</v>
      </c>
      <c r="U32" s="7" t="s">
        <v>130</v>
      </c>
      <c r="V32" s="70">
        <v>32</v>
      </c>
    </row>
    <row r="33" spans="1:24" s="15" customFormat="1" ht="33.75" customHeight="1" x14ac:dyDescent="0.25">
      <c r="A33" s="69" t="str">
        <f>IF(Tabel7[[#This Row],[Domeniul de doctorat / Domeniul de studii universitare de doctorat ]]&gt;0,A32+1," ")</f>
        <v xml:space="preserve"> </v>
      </c>
      <c r="B33" s="72"/>
      <c r="C33" s="127"/>
      <c r="D33" s="128"/>
      <c r="E33" s="113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T33" s="48" t="s">
        <v>40</v>
      </c>
      <c r="U33" s="7" t="s">
        <v>85</v>
      </c>
      <c r="V33" s="70">
        <v>33</v>
      </c>
    </row>
    <row r="34" spans="1:24" s="15" customFormat="1" ht="33.75" customHeight="1" x14ac:dyDescent="0.25">
      <c r="A34" s="69" t="str">
        <f>IF(Tabel7[[#This Row],[Domeniul de doctorat / Domeniul de studii universitare de doctorat ]]&gt;0,A33+1," ")</f>
        <v xml:space="preserve"> </v>
      </c>
      <c r="B34" s="72"/>
      <c r="C34" s="127"/>
      <c r="D34" s="128"/>
      <c r="E34" s="113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T34" s="48" t="s">
        <v>52</v>
      </c>
      <c r="U34" s="7" t="s">
        <v>109</v>
      </c>
      <c r="V34" s="70">
        <v>34</v>
      </c>
    </row>
    <row r="35" spans="1:24" s="15" customFormat="1" ht="33.75" customHeight="1" x14ac:dyDescent="0.25">
      <c r="A35" s="69" t="str">
        <f>IF(Tabel7[[#This Row],[Domeniul de doctorat / Domeniul de studii universitare de doctorat ]]&gt;0,A34+1," ")</f>
        <v xml:space="preserve"> </v>
      </c>
      <c r="B35" s="72"/>
      <c r="C35" s="127"/>
      <c r="D35" s="128"/>
      <c r="E35" s="113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T35" s="48" t="s">
        <v>56</v>
      </c>
      <c r="U35" s="7" t="s">
        <v>118</v>
      </c>
      <c r="V35" s="70">
        <v>35</v>
      </c>
    </row>
    <row r="36" spans="1:24" s="15" customFormat="1" ht="33.75" customHeight="1" x14ac:dyDescent="0.25">
      <c r="A36" s="69" t="str">
        <f>IF(Tabel7[[#This Row],[Domeniul de doctorat / Domeniul de studii universitare de doctorat ]]&gt;0,A35+1," ")</f>
        <v xml:space="preserve"> </v>
      </c>
      <c r="B36" s="72"/>
      <c r="C36" s="127"/>
      <c r="D36" s="128"/>
      <c r="E36" s="113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T36" s="48" t="s">
        <v>57</v>
      </c>
      <c r="U36" s="7" t="s">
        <v>119</v>
      </c>
      <c r="V36" s="70">
        <v>36</v>
      </c>
    </row>
    <row r="37" spans="1:24" s="15" customFormat="1" ht="33.75" customHeight="1" x14ac:dyDescent="0.25">
      <c r="A37" s="69" t="str">
        <f>IF(Tabel7[[#This Row],[Domeniul de doctorat / Domeniul de studii universitare de doctorat ]]&gt;0,A36+1," ")</f>
        <v xml:space="preserve"> </v>
      </c>
      <c r="B37" s="72"/>
      <c r="C37" s="127"/>
      <c r="D37" s="128"/>
      <c r="E37" s="113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T37" s="48" t="s">
        <v>58</v>
      </c>
      <c r="U37" s="7" t="s">
        <v>120</v>
      </c>
      <c r="V37" s="70">
        <v>37</v>
      </c>
    </row>
    <row r="38" spans="1:24" s="15" customFormat="1" ht="33.75" customHeight="1" x14ac:dyDescent="0.25">
      <c r="A38" s="69" t="str">
        <f>IF(Tabel7[[#This Row],[Domeniul de doctorat / Domeniul de studii universitare de doctorat ]]&gt;0,A37+1," ")</f>
        <v xml:space="preserve"> </v>
      </c>
      <c r="B38" s="72"/>
      <c r="C38" s="127"/>
      <c r="D38" s="128"/>
      <c r="E38" s="113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T38" s="48" t="s">
        <v>51</v>
      </c>
      <c r="U38" s="7" t="s">
        <v>108</v>
      </c>
      <c r="V38" s="70">
        <v>38</v>
      </c>
    </row>
    <row r="39" spans="1:24" s="15" customFormat="1" ht="33.75" customHeight="1" x14ac:dyDescent="0.25">
      <c r="A39" s="69" t="str">
        <f>IF(Tabel7[[#This Row],[Domeniul de doctorat / Domeniul de studii universitare de doctorat ]]&gt;0,A38+1," ")</f>
        <v xml:space="preserve"> </v>
      </c>
      <c r="B39" s="72"/>
      <c r="C39" s="127"/>
      <c r="D39" s="128"/>
      <c r="E39" s="113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T39" s="48" t="s">
        <v>65</v>
      </c>
      <c r="U39" s="7" t="s">
        <v>133</v>
      </c>
      <c r="V39" s="70">
        <v>39</v>
      </c>
    </row>
    <row r="40" spans="1:24" s="15" customFormat="1" ht="33.75" customHeight="1" x14ac:dyDescent="0.25">
      <c r="A40" s="69" t="str">
        <f>IF(Tabel7[[#This Row],[Domeniul de doctorat / Domeniul de studii universitare de doctorat ]]&gt;0,A39+1," ")</f>
        <v xml:space="preserve"> </v>
      </c>
      <c r="B40" s="72"/>
      <c r="C40" s="127"/>
      <c r="D40" s="128"/>
      <c r="E40" s="113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T40" s="48" t="s">
        <v>43</v>
      </c>
      <c r="U40" s="7" t="s">
        <v>92</v>
      </c>
      <c r="V40" s="70">
        <v>40</v>
      </c>
    </row>
    <row r="41" spans="1:24" s="15" customFormat="1" ht="33.75" customHeight="1" x14ac:dyDescent="0.25">
      <c r="A41" s="69" t="str">
        <f>IF(Tabel7[[#This Row],[Domeniul de doctorat / Domeniul de studii universitare de doctorat ]]&gt;0,A40+1," ")</f>
        <v xml:space="preserve"> </v>
      </c>
      <c r="B41" s="72"/>
      <c r="C41" s="127"/>
      <c r="D41" s="128"/>
      <c r="E41" s="113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T41" s="48" t="s">
        <v>628</v>
      </c>
      <c r="U41" s="7" t="s">
        <v>117</v>
      </c>
      <c r="V41" s="70">
        <v>41</v>
      </c>
    </row>
    <row r="42" spans="1:24" s="15" customFormat="1" ht="33.75" customHeight="1" x14ac:dyDescent="0.25">
      <c r="A42" s="69" t="str">
        <f>IF(Tabel7[[#This Row],[Domeniul de doctorat / Domeniul de studii universitare de doctorat ]]&gt;0,A41+1," ")</f>
        <v xml:space="preserve"> </v>
      </c>
      <c r="B42" s="72"/>
      <c r="C42" s="127"/>
      <c r="D42" s="128"/>
      <c r="E42" s="113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T42" s="48" t="s">
        <v>91</v>
      </c>
      <c r="U42" s="7" t="s">
        <v>90</v>
      </c>
      <c r="V42" s="70">
        <v>42</v>
      </c>
    </row>
    <row r="43" spans="1:24" s="15" customFormat="1" ht="33.75" customHeight="1" x14ac:dyDescent="0.25">
      <c r="A43" s="69" t="str">
        <f>IF(Tabel7[[#This Row],[Domeniul de doctorat / Domeniul de studii universitare de doctorat ]]&gt;0,A42+1," ")</f>
        <v xml:space="preserve"> </v>
      </c>
      <c r="B43" s="72"/>
      <c r="C43" s="127"/>
      <c r="D43" s="128"/>
      <c r="E43" s="113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T43" s="48" t="s">
        <v>44</v>
      </c>
      <c r="U43" s="7" t="s">
        <v>93</v>
      </c>
      <c r="V43" s="70">
        <v>43</v>
      </c>
    </row>
    <row r="44" spans="1:24" s="15" customFormat="1" ht="33.75" customHeight="1" x14ac:dyDescent="0.25">
      <c r="A44" s="69" t="str">
        <f>IF(Tabel7[[#This Row],[Domeniul de doctorat / Domeniul de studii universitare de doctorat ]]&gt;0,A43+1," ")</f>
        <v xml:space="preserve"> </v>
      </c>
      <c r="B44" s="72"/>
      <c r="C44" s="127"/>
      <c r="D44" s="128"/>
      <c r="E44" s="113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T44" s="48" t="s">
        <v>42</v>
      </c>
      <c r="U44" s="7" t="s">
        <v>89</v>
      </c>
      <c r="V44" s="70">
        <v>44</v>
      </c>
    </row>
    <row r="45" spans="1:24" s="15" customFormat="1" ht="33.75" customHeight="1" x14ac:dyDescent="0.25">
      <c r="A45" s="69" t="str">
        <f>IF(Tabel7[[#This Row],[Domeniul de doctorat / Domeniul de studii universitare de doctorat ]]&gt;0,A44+1," ")</f>
        <v xml:space="preserve"> </v>
      </c>
      <c r="B45" s="72"/>
      <c r="C45" s="127"/>
      <c r="D45" s="128"/>
      <c r="E45" s="113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T45" s="48" t="s">
        <v>670</v>
      </c>
      <c r="U45" s="7" t="s">
        <v>80</v>
      </c>
      <c r="V45" s="70">
        <v>45</v>
      </c>
    </row>
    <row r="46" spans="1:24" s="15" customFormat="1" ht="33.75" customHeight="1" x14ac:dyDescent="0.25">
      <c r="A46" s="69" t="str">
        <f>IF(Tabel7[[#This Row],[Domeniul de doctorat / Domeniul de studii universitare de doctorat ]]&gt;0,A45+1," ")</f>
        <v xml:space="preserve"> </v>
      </c>
      <c r="B46" s="72"/>
      <c r="C46" s="127"/>
      <c r="D46" s="128"/>
      <c r="E46" s="113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T46" s="48" t="s">
        <v>657</v>
      </c>
      <c r="U46" s="7" t="s">
        <v>100</v>
      </c>
      <c r="V46" s="70">
        <v>46</v>
      </c>
    </row>
    <row r="47" spans="1:24" s="15" customFormat="1" ht="33.75" customHeight="1" x14ac:dyDescent="0.25">
      <c r="A47" s="69" t="str">
        <f>IF(Tabel7[[#This Row],[Domeniul de doctorat / Domeniul de studii universitare de doctorat ]]&gt;0,A46+1," ")</f>
        <v xml:space="preserve"> </v>
      </c>
      <c r="B47" s="72"/>
      <c r="C47" s="127"/>
      <c r="D47" s="128"/>
      <c r="E47" s="113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T47" s="48" t="s">
        <v>657</v>
      </c>
      <c r="U47" s="7" t="s">
        <v>114</v>
      </c>
      <c r="V47" s="70">
        <v>47</v>
      </c>
    </row>
    <row r="48" spans="1:24" s="15" customFormat="1" ht="33.75" customHeight="1" x14ac:dyDescent="0.2">
      <c r="A48" s="69" t="str">
        <f>IF(Tabel7[[#This Row],[Domeniul de doctorat / Domeniul de studii universitare de doctorat ]]&gt;0,A47+1," ")</f>
        <v xml:space="preserve"> </v>
      </c>
      <c r="B48" s="72"/>
      <c r="C48" s="127"/>
      <c r="D48" s="128"/>
      <c r="E48" s="113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T48" s="48" t="s">
        <v>659</v>
      </c>
      <c r="U48" s="7" t="s">
        <v>121</v>
      </c>
      <c r="V48" s="70">
        <v>48</v>
      </c>
      <c r="W48" s="16"/>
      <c r="X48" s="16"/>
    </row>
    <row r="49" spans="1:23" ht="33.75" customHeight="1" x14ac:dyDescent="0.2">
      <c r="A49" s="69" t="str">
        <f>IF(Tabel7[[#This Row],[Domeniul de doctorat / Domeniul de studii universitare de doctorat ]]&gt;0,A48+1," ")</f>
        <v xml:space="preserve"> </v>
      </c>
      <c r="B49" s="72"/>
      <c r="C49" s="127"/>
      <c r="D49" s="128"/>
      <c r="E49" s="113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R49" s="17"/>
      <c r="T49" s="48" t="s">
        <v>608</v>
      </c>
      <c r="U49" s="7" t="s">
        <v>128</v>
      </c>
      <c r="V49" s="70">
        <v>49</v>
      </c>
    </row>
    <row r="50" spans="1:23" ht="33.75" customHeight="1" x14ac:dyDescent="0.2">
      <c r="A50" s="69" t="str">
        <f>IF(Tabel7[[#This Row],[Domeniul de doctorat / Domeniul de studii universitare de doctorat ]]&gt;0,A49+1," ")</f>
        <v xml:space="preserve"> </v>
      </c>
      <c r="B50" s="72"/>
      <c r="C50" s="127"/>
      <c r="D50" s="128"/>
      <c r="E50" s="113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R50" s="17"/>
      <c r="T50" s="48" t="s">
        <v>54</v>
      </c>
      <c r="U50" s="7" t="s">
        <v>113</v>
      </c>
      <c r="V50" s="70">
        <v>50</v>
      </c>
    </row>
    <row r="51" spans="1:23" ht="25.5" customHeight="1" x14ac:dyDescent="0.2">
      <c r="A51" s="69" t="str">
        <f>IF(Tabel7[[#This Row],[Domeniul de doctorat / Domeniul de studii universitare de doctorat ]]&gt;0,A50+1," ")</f>
        <v xml:space="preserve"> </v>
      </c>
      <c r="B51" s="72"/>
      <c r="C51" s="127"/>
      <c r="D51" s="128"/>
      <c r="E51" s="113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R51" s="17"/>
      <c r="T51" s="48" t="s">
        <v>38</v>
      </c>
      <c r="U51" s="7" t="s">
        <v>81</v>
      </c>
      <c r="V51" s="70">
        <v>51</v>
      </c>
    </row>
    <row r="52" spans="1:23" ht="25.5" customHeight="1" x14ac:dyDescent="0.2">
      <c r="A52" s="69" t="str">
        <f>IF(Tabel7[[#This Row],[Domeniul de doctorat / Domeniul de studii universitare de doctorat ]]&gt;0,A51+1," ")</f>
        <v xml:space="preserve"> </v>
      </c>
      <c r="B52" s="72"/>
      <c r="C52" s="127"/>
      <c r="D52" s="128"/>
      <c r="E52" s="113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R52" s="17"/>
      <c r="T52" s="48" t="s">
        <v>606</v>
      </c>
      <c r="U52" s="7" t="s">
        <v>99</v>
      </c>
      <c r="V52" s="70">
        <v>52</v>
      </c>
    </row>
    <row r="53" spans="1:23" ht="25.5" customHeight="1" x14ac:dyDescent="0.2">
      <c r="A53" s="69" t="str">
        <f>IF(Tabel7[[#This Row],[Domeniul de doctorat / Domeniul de studii universitare de doctorat ]]&gt;0,A52+1," ")</f>
        <v xml:space="preserve"> </v>
      </c>
      <c r="B53" s="72"/>
      <c r="C53" s="127"/>
      <c r="D53" s="128"/>
      <c r="E53" s="113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R53" s="17"/>
      <c r="T53" s="48"/>
      <c r="U53" s="7"/>
      <c r="W53" s="7"/>
    </row>
    <row r="54" spans="1:23" ht="25.5" customHeight="1" x14ac:dyDescent="0.2">
      <c r="A54" s="69" t="str">
        <f>IF(Tabel7[[#This Row],[Domeniul de doctorat / Domeniul de studii universitare de doctorat ]]&gt;0,A53+1," ")</f>
        <v xml:space="preserve"> </v>
      </c>
      <c r="B54" s="72"/>
      <c r="C54" s="127"/>
      <c r="D54" s="128"/>
      <c r="E54" s="113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R54" s="17"/>
      <c r="T54" s="48"/>
      <c r="U54" s="7"/>
      <c r="W54" s="7"/>
    </row>
    <row r="55" spans="1:23" ht="25.5" customHeight="1" x14ac:dyDescent="0.2">
      <c r="A55" s="69" t="str">
        <f>IF(Tabel7[[#This Row],[Domeniul de doctorat / Domeniul de studii universitare de doctorat ]]&gt;0,A54+1," ")</f>
        <v xml:space="preserve"> </v>
      </c>
      <c r="B55" s="72"/>
      <c r="C55" s="127"/>
      <c r="D55" s="128"/>
      <c r="E55" s="113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R55" s="17"/>
      <c r="T55" s="48"/>
      <c r="U55" s="7"/>
      <c r="V55" s="7"/>
      <c r="W55" s="7"/>
    </row>
    <row r="56" spans="1:23" ht="25.5" customHeight="1" x14ac:dyDescent="0.2">
      <c r="A56" s="69" t="str">
        <f>IF(Tabel7[[#This Row],[Domeniul de doctorat / Domeniul de studii universitare de doctorat ]]&gt;0,A55+1," ")</f>
        <v xml:space="preserve"> </v>
      </c>
      <c r="B56" s="72"/>
      <c r="C56" s="127"/>
      <c r="D56" s="128"/>
      <c r="E56" s="113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R56" s="17"/>
      <c r="T56" s="48"/>
      <c r="U56" s="7"/>
      <c r="V56" s="7"/>
      <c r="W56" s="7"/>
    </row>
    <row r="57" spans="1:23" ht="25.5" customHeight="1" x14ac:dyDescent="0.2">
      <c r="A57" s="69" t="str">
        <f>IF(Tabel7[[#This Row],[Domeniul de doctorat / Domeniul de studii universitare de doctorat ]]&gt;0,A56+1," ")</f>
        <v xml:space="preserve"> </v>
      </c>
      <c r="B57" s="72"/>
      <c r="C57" s="127"/>
      <c r="D57" s="128"/>
      <c r="E57" s="113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R57" s="17"/>
      <c r="T57" s="48"/>
      <c r="U57" s="7"/>
      <c r="V57" s="7"/>
      <c r="W57" s="7"/>
    </row>
    <row r="58" spans="1:23" ht="25.5" customHeight="1" x14ac:dyDescent="0.2">
      <c r="A58" s="69" t="str">
        <f>IF(Tabel7[[#This Row],[Domeniul de doctorat / Domeniul de studii universitare de doctorat ]]&gt;0,A57+1," ")</f>
        <v xml:space="preserve"> </v>
      </c>
      <c r="B58" s="72"/>
      <c r="C58" s="127"/>
      <c r="D58" s="128"/>
      <c r="E58" s="113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R58" s="17"/>
      <c r="T58" s="48"/>
      <c r="U58" s="7"/>
      <c r="V58" s="7"/>
      <c r="W58" s="7"/>
    </row>
    <row r="59" spans="1:23" ht="25.5" customHeight="1" x14ac:dyDescent="0.2">
      <c r="A59" s="69" t="str">
        <f>IF(Tabel7[[#This Row],[Domeniul de doctorat / Domeniul de studii universitare de doctorat ]]&gt;0,A58+1," ")</f>
        <v xml:space="preserve"> </v>
      </c>
      <c r="B59" s="72"/>
      <c r="C59" s="127"/>
      <c r="D59" s="128"/>
      <c r="E59" s="113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R59" s="17"/>
      <c r="T59" s="48"/>
      <c r="U59" s="7"/>
      <c r="V59" s="7"/>
      <c r="W59" s="7"/>
    </row>
    <row r="60" spans="1:23" ht="25.5" customHeight="1" x14ac:dyDescent="0.2">
      <c r="A60" s="69" t="str">
        <f>IF(Tabel7[[#This Row],[Domeniul de doctorat / Domeniul de studii universitare de doctorat ]]&gt;0,A59+1," ")</f>
        <v xml:space="preserve"> </v>
      </c>
      <c r="B60" s="72"/>
      <c r="C60" s="127"/>
      <c r="D60" s="128"/>
      <c r="E60" s="113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R60" s="17"/>
      <c r="T60" s="48"/>
      <c r="U60" s="7"/>
      <c r="V60" s="7"/>
      <c r="W60" s="7"/>
    </row>
    <row r="61" spans="1:23" ht="25.5" customHeight="1" x14ac:dyDescent="0.2">
      <c r="A61" s="69" t="str">
        <f>IF(Tabel7[[#This Row],[Domeniul de doctorat / Domeniul de studii universitare de doctorat ]]&gt;0,A60+1," ")</f>
        <v xml:space="preserve"> </v>
      </c>
      <c r="B61" s="72"/>
      <c r="C61" s="127"/>
      <c r="D61" s="128"/>
      <c r="E61" s="113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R61" s="17"/>
      <c r="T61" s="48"/>
      <c r="U61" s="7"/>
      <c r="V61" s="7"/>
      <c r="W61" s="7"/>
    </row>
    <row r="62" spans="1:23" ht="25.5" customHeight="1" x14ac:dyDescent="0.2">
      <c r="A62" s="69" t="str">
        <f>IF(Tabel7[[#This Row],[Domeniul de doctorat / Domeniul de studii universitare de doctorat ]]&gt;0,A61+1," ")</f>
        <v xml:space="preserve"> </v>
      </c>
      <c r="B62" s="72"/>
      <c r="C62" s="127"/>
      <c r="D62" s="128"/>
      <c r="E62" s="113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R62" s="17"/>
      <c r="T62" s="48"/>
      <c r="U62" s="7"/>
      <c r="V62" s="7"/>
      <c r="W62" s="7"/>
    </row>
    <row r="63" spans="1:23" ht="25.5" customHeight="1" x14ac:dyDescent="0.2">
      <c r="A63" s="69" t="str">
        <f>IF(Tabel7[[#This Row],[Domeniul de doctorat / Domeniul de studii universitare de doctorat ]]&gt;0,A62+1," ")</f>
        <v xml:space="preserve"> </v>
      </c>
      <c r="B63" s="72"/>
      <c r="C63" s="127"/>
      <c r="D63" s="128"/>
      <c r="E63" s="11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R63" s="17"/>
      <c r="T63" s="48"/>
      <c r="U63" s="7"/>
      <c r="V63" s="7"/>
      <c r="W63" s="7"/>
    </row>
    <row r="64" spans="1:23" ht="25.5" customHeight="1" x14ac:dyDescent="0.2">
      <c r="A64" s="69" t="str">
        <f>IF(Tabel7[[#This Row],[Domeniul de doctorat / Domeniul de studii universitare de doctorat ]]&gt;0,A63+1," ")</f>
        <v xml:space="preserve"> </v>
      </c>
      <c r="B64" s="72"/>
      <c r="C64" s="127"/>
      <c r="D64" s="128"/>
      <c r="E64" s="113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R64" s="17"/>
      <c r="T64" s="48"/>
      <c r="U64" s="7"/>
      <c r="V64" s="7"/>
      <c r="W64" s="7"/>
    </row>
    <row r="65" spans="1:23" ht="25.5" customHeight="1" x14ac:dyDescent="0.2">
      <c r="A65" s="69" t="str">
        <f>IF(Tabel7[[#This Row],[Domeniul de doctorat / Domeniul de studii universitare de doctorat ]]&gt;0,A64+1," ")</f>
        <v xml:space="preserve"> </v>
      </c>
      <c r="B65" s="72"/>
      <c r="C65" s="127"/>
      <c r="D65" s="128"/>
      <c r="E65" s="113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R65" s="17"/>
      <c r="T65" s="48"/>
      <c r="U65" s="7"/>
      <c r="V65" s="7"/>
      <c r="W65" s="7"/>
    </row>
    <row r="66" spans="1:23" ht="25.5" customHeight="1" x14ac:dyDescent="0.2">
      <c r="A66" s="69" t="str">
        <f>IF(Tabel7[[#This Row],[Domeniul de doctorat / Domeniul de studii universitare de doctorat ]]&gt;0,A65+1," ")</f>
        <v xml:space="preserve"> </v>
      </c>
      <c r="B66" s="72"/>
      <c r="C66" s="127"/>
      <c r="D66" s="128"/>
      <c r="E66" s="113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R66" s="17"/>
      <c r="T66" s="48"/>
      <c r="U66" s="7"/>
      <c r="V66" s="7"/>
      <c r="W66" s="7"/>
    </row>
    <row r="67" spans="1:23" ht="25.5" customHeight="1" x14ac:dyDescent="0.2">
      <c r="A67" s="69" t="str">
        <f>IF(Tabel7[[#This Row],[Domeniul de doctorat / Domeniul de studii universitare de doctorat ]]&gt;0,A66+1," ")</f>
        <v xml:space="preserve"> </v>
      </c>
      <c r="B67" s="72"/>
      <c r="C67" s="127"/>
      <c r="D67" s="128"/>
      <c r="E67" s="113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R67" s="17"/>
      <c r="T67" s="48"/>
      <c r="U67" s="7"/>
      <c r="V67" s="7"/>
      <c r="W67" s="7"/>
    </row>
    <row r="68" spans="1:23" ht="25.5" customHeight="1" x14ac:dyDescent="0.2">
      <c r="A68" s="69" t="str">
        <f>IF(Tabel7[[#This Row],[Domeniul de doctorat / Domeniul de studii universitare de doctorat ]]&gt;0,A67+1," ")</f>
        <v xml:space="preserve"> </v>
      </c>
      <c r="B68" s="72"/>
      <c r="C68" s="127"/>
      <c r="D68" s="128"/>
      <c r="E68" s="113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R68" s="17"/>
      <c r="T68" s="48"/>
      <c r="U68" s="7"/>
      <c r="V68" s="7"/>
      <c r="W68" s="7"/>
    </row>
    <row r="69" spans="1:23" ht="25.5" customHeight="1" x14ac:dyDescent="0.2">
      <c r="A69" s="69" t="str">
        <f>IF(Tabel7[[#This Row],[Domeniul de doctorat / Domeniul de studii universitare de doctorat ]]&gt;0,A68+1," ")</f>
        <v xml:space="preserve"> </v>
      </c>
      <c r="B69" s="72"/>
      <c r="C69" s="127"/>
      <c r="D69" s="128"/>
      <c r="E69" s="113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R69" s="17"/>
      <c r="T69" s="48"/>
      <c r="U69" s="7"/>
      <c r="V69" s="7"/>
      <c r="W69" s="7"/>
    </row>
    <row r="70" spans="1:23" ht="25.5" customHeight="1" x14ac:dyDescent="0.2">
      <c r="A70" s="69" t="str">
        <f>IF(Tabel7[[#This Row],[Domeniul de doctorat / Domeniul de studii universitare de doctorat ]]&gt;0,A69+1," ")</f>
        <v xml:space="preserve"> </v>
      </c>
      <c r="B70" s="72"/>
      <c r="C70" s="127"/>
      <c r="D70" s="128"/>
      <c r="E70" s="113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R70" s="17"/>
      <c r="T70" s="48"/>
      <c r="U70" s="7"/>
      <c r="V70" s="7"/>
      <c r="W70" s="7"/>
    </row>
    <row r="71" spans="1:23" ht="25.5" customHeight="1" x14ac:dyDescent="0.2">
      <c r="A71" s="69" t="str">
        <f>IF(Tabel7[[#This Row],[Domeniul de doctorat / Domeniul de studii universitare de doctorat ]]&gt;0,A70+1," ")</f>
        <v xml:space="preserve"> </v>
      </c>
      <c r="B71" s="72"/>
      <c r="C71" s="127"/>
      <c r="D71" s="128"/>
      <c r="E71" s="113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R71" s="17"/>
      <c r="T71" s="48"/>
      <c r="U71" s="7"/>
      <c r="V71" s="7"/>
      <c r="W71" s="7"/>
    </row>
    <row r="72" spans="1:23" ht="25.5" customHeight="1" x14ac:dyDescent="0.2">
      <c r="A72" s="69" t="str">
        <f>IF(Tabel7[[#This Row],[Domeniul de doctorat / Domeniul de studii universitare de doctorat ]]&gt;0,A71+1," ")</f>
        <v xml:space="preserve"> </v>
      </c>
      <c r="B72" s="72"/>
      <c r="C72" s="127"/>
      <c r="D72" s="128"/>
      <c r="E72" s="113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R72" s="17"/>
      <c r="T72" s="48"/>
      <c r="U72" s="7"/>
      <c r="V72" s="7"/>
      <c r="W72" s="7"/>
    </row>
    <row r="73" spans="1:23" ht="25.5" customHeight="1" x14ac:dyDescent="0.2">
      <c r="A73" s="69" t="str">
        <f>IF(Tabel7[[#This Row],[Domeniul de doctorat / Domeniul de studii universitare de doctorat ]]&gt;0,A72+1," ")</f>
        <v xml:space="preserve"> </v>
      </c>
      <c r="B73" s="72"/>
      <c r="C73" s="127"/>
      <c r="D73" s="128"/>
      <c r="E73" s="113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R73" s="17"/>
      <c r="T73" s="48"/>
      <c r="U73" s="7"/>
      <c r="V73" s="7"/>
      <c r="W73" s="7"/>
    </row>
    <row r="74" spans="1:23" ht="25.5" customHeight="1" x14ac:dyDescent="0.2">
      <c r="A74" s="69" t="str">
        <f>IF(Tabel7[[#This Row],[Domeniul de doctorat / Domeniul de studii universitare de doctorat ]]&gt;0,A73+1," ")</f>
        <v xml:space="preserve"> </v>
      </c>
      <c r="B74" s="72"/>
      <c r="C74" s="127"/>
      <c r="D74" s="128"/>
      <c r="E74" s="113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R74" s="17"/>
      <c r="T74" s="48"/>
      <c r="U74" s="7"/>
      <c r="V74" s="7"/>
      <c r="W74" s="7"/>
    </row>
    <row r="75" spans="1:23" ht="25.5" customHeight="1" x14ac:dyDescent="0.2">
      <c r="A75" s="69" t="str">
        <f>IF(Tabel7[[#This Row],[Domeniul de doctorat / Domeniul de studii universitare de doctorat ]]&gt;0,A74+1," ")</f>
        <v xml:space="preserve"> </v>
      </c>
      <c r="B75" s="72"/>
      <c r="C75" s="127"/>
      <c r="D75" s="128"/>
      <c r="E75" s="113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R75" s="17"/>
      <c r="T75" s="48"/>
      <c r="U75" s="7"/>
      <c r="V75" s="7"/>
      <c r="W75" s="7"/>
    </row>
    <row r="76" spans="1:23" ht="25.5" customHeight="1" x14ac:dyDescent="0.2">
      <c r="A76" s="69" t="str">
        <f>IF(Tabel7[[#This Row],[Domeniul de doctorat / Domeniul de studii universitare de doctorat ]]&gt;0,A75+1," ")</f>
        <v xml:space="preserve"> </v>
      </c>
      <c r="B76" s="72"/>
      <c r="C76" s="127"/>
      <c r="D76" s="128"/>
      <c r="E76" s="113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R76" s="17"/>
      <c r="T76" s="48"/>
      <c r="U76" s="7"/>
      <c r="V76" s="7"/>
      <c r="W76" s="7"/>
    </row>
    <row r="77" spans="1:23" ht="25.5" customHeight="1" x14ac:dyDescent="0.2">
      <c r="A77" s="69" t="str">
        <f>IF(Tabel7[[#This Row],[Domeniul de doctorat / Domeniul de studii universitare de doctorat ]]&gt;0,A76+1," ")</f>
        <v xml:space="preserve"> </v>
      </c>
      <c r="B77" s="72"/>
      <c r="C77" s="127"/>
      <c r="D77" s="128"/>
      <c r="E77" s="113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R77" s="17"/>
      <c r="T77" s="48"/>
      <c r="U77" s="7"/>
      <c r="V77" s="7"/>
      <c r="W77" s="7"/>
    </row>
    <row r="78" spans="1:23" ht="25.5" customHeight="1" x14ac:dyDescent="0.2">
      <c r="A78" s="69" t="str">
        <f>IF(Tabel7[[#This Row],[Domeniul de doctorat / Domeniul de studii universitare de doctorat ]]&gt;0,A77+1," ")</f>
        <v xml:space="preserve"> </v>
      </c>
      <c r="B78" s="72"/>
      <c r="C78" s="127"/>
      <c r="D78" s="128"/>
      <c r="E78" s="113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R78" s="17"/>
      <c r="T78" s="48"/>
      <c r="U78" s="7"/>
      <c r="V78" s="7"/>
      <c r="W78" s="7"/>
    </row>
    <row r="79" spans="1:23" ht="25.5" customHeight="1" x14ac:dyDescent="0.2">
      <c r="A79" s="69" t="str">
        <f>IF(Tabel7[[#This Row],[Domeniul de doctorat / Domeniul de studii universitare de doctorat ]]&gt;0,A78+1," ")</f>
        <v xml:space="preserve"> </v>
      </c>
      <c r="B79" s="72"/>
      <c r="C79" s="127"/>
      <c r="D79" s="128"/>
      <c r="E79" s="113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R79" s="17"/>
      <c r="T79" s="48"/>
      <c r="U79" s="7"/>
      <c r="V79" s="7"/>
      <c r="W79" s="7"/>
    </row>
    <row r="80" spans="1:23" ht="25.5" customHeight="1" x14ac:dyDescent="0.2">
      <c r="A80" s="69" t="str">
        <f>IF(Tabel7[[#This Row],[Domeniul de doctorat / Domeniul de studii universitare de doctorat ]]&gt;0,A79+1," ")</f>
        <v xml:space="preserve"> </v>
      </c>
      <c r="B80" s="72"/>
      <c r="C80" s="127"/>
      <c r="D80" s="128"/>
      <c r="E80" s="113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R80" s="17"/>
      <c r="T80" s="48"/>
      <c r="U80" s="7"/>
      <c r="V80" s="7"/>
      <c r="W80" s="7"/>
    </row>
    <row r="81" spans="1:23" ht="25.5" customHeight="1" x14ac:dyDescent="0.2">
      <c r="A81" s="69" t="str">
        <f>IF(Tabel7[[#This Row],[Domeniul de doctorat / Domeniul de studii universitare de doctorat ]]&gt;0,A80+1," ")</f>
        <v xml:space="preserve"> </v>
      </c>
      <c r="B81" s="72"/>
      <c r="C81" s="127"/>
      <c r="D81" s="128"/>
      <c r="E81" s="113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R81" s="17"/>
      <c r="T81" s="48"/>
      <c r="U81" s="7"/>
      <c r="V81" s="7"/>
      <c r="W81" s="7"/>
    </row>
    <row r="82" spans="1:23" ht="25.5" customHeight="1" x14ac:dyDescent="0.2">
      <c r="A82" s="69" t="str">
        <f>IF(Tabel7[[#This Row],[Domeniul de doctorat / Domeniul de studii universitare de doctorat ]]&gt;0,A81+1," ")</f>
        <v xml:space="preserve"> </v>
      </c>
      <c r="B82" s="72"/>
      <c r="C82" s="127"/>
      <c r="D82" s="128"/>
      <c r="E82" s="113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R82" s="17"/>
      <c r="T82" s="48"/>
      <c r="U82" s="7"/>
      <c r="V82" s="7"/>
      <c r="W82" s="7"/>
    </row>
    <row r="83" spans="1:23" ht="25.5" customHeight="1" x14ac:dyDescent="0.2">
      <c r="A83" s="69" t="str">
        <f>IF(Tabel7[[#This Row],[Domeniul de doctorat / Domeniul de studii universitare de doctorat ]]&gt;0,A82+1," ")</f>
        <v xml:space="preserve"> </v>
      </c>
      <c r="B83" s="72"/>
      <c r="C83" s="127"/>
      <c r="D83" s="128"/>
      <c r="E83" s="113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R83" s="17"/>
      <c r="T83" s="48"/>
      <c r="U83" s="7"/>
      <c r="V83" s="7"/>
      <c r="W83" s="7"/>
    </row>
    <row r="84" spans="1:23" ht="25.5" customHeight="1" x14ac:dyDescent="0.2">
      <c r="A84" s="69" t="str">
        <f>IF(Tabel7[[#This Row],[Domeniul de doctorat / Domeniul de studii universitare de doctorat ]]&gt;0,A83+1," ")</f>
        <v xml:space="preserve"> </v>
      </c>
      <c r="B84" s="72"/>
      <c r="C84" s="127"/>
      <c r="D84" s="128"/>
      <c r="E84" s="113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R84" s="17"/>
      <c r="T84" s="48"/>
      <c r="U84" s="7"/>
      <c r="V84" s="7"/>
      <c r="W84" s="7"/>
    </row>
    <row r="85" spans="1:23" ht="25.5" customHeight="1" x14ac:dyDescent="0.2">
      <c r="A85" s="69" t="str">
        <f>IF(Tabel7[[#This Row],[Domeniul de doctorat / Domeniul de studii universitare de doctorat ]]&gt;0,A84+1," ")</f>
        <v xml:space="preserve"> </v>
      </c>
      <c r="B85" s="72"/>
      <c r="C85" s="127"/>
      <c r="D85" s="128"/>
      <c r="E85" s="113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R85" s="17"/>
      <c r="T85" s="48"/>
      <c r="U85" s="7"/>
      <c r="V85" s="7"/>
      <c r="W85" s="7"/>
    </row>
    <row r="86" spans="1:23" ht="25.5" customHeight="1" x14ac:dyDescent="0.2">
      <c r="A86" s="69" t="str">
        <f>IF(Tabel7[[#This Row],[Domeniul de doctorat / Domeniul de studii universitare de doctorat ]]&gt;0,A85+1," ")</f>
        <v xml:space="preserve"> </v>
      </c>
      <c r="B86" s="72"/>
      <c r="C86" s="127"/>
      <c r="D86" s="128"/>
      <c r="E86" s="113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R86" s="17"/>
      <c r="T86" s="48"/>
      <c r="U86" s="7"/>
      <c r="V86" s="7"/>
      <c r="W86" s="7"/>
    </row>
    <row r="87" spans="1:23" ht="25.5" customHeight="1" x14ac:dyDescent="0.2">
      <c r="A87" s="69" t="str">
        <f>IF(Tabel7[[#This Row],[Domeniul de doctorat / Domeniul de studii universitare de doctorat ]]&gt;0,A86+1," ")</f>
        <v xml:space="preserve"> </v>
      </c>
      <c r="B87" s="72"/>
      <c r="C87" s="127"/>
      <c r="D87" s="128"/>
      <c r="E87" s="113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R87" s="17"/>
      <c r="T87" s="48"/>
      <c r="U87" s="7"/>
      <c r="V87" s="7"/>
      <c r="W87" s="7"/>
    </row>
    <row r="88" spans="1:23" ht="25.5" customHeight="1" x14ac:dyDescent="0.2">
      <c r="A88" s="69" t="str">
        <f>IF(Tabel7[[#This Row],[Domeniul de doctorat / Domeniul de studii universitare de doctorat ]]&gt;0,A87+1," ")</f>
        <v xml:space="preserve"> </v>
      </c>
      <c r="B88" s="72"/>
      <c r="C88" s="127"/>
      <c r="D88" s="128"/>
      <c r="E88" s="113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R88" s="17"/>
      <c r="T88" s="48"/>
      <c r="U88" s="7"/>
      <c r="V88" s="7"/>
      <c r="W88" s="7"/>
    </row>
    <row r="89" spans="1:23" ht="25.5" customHeight="1" x14ac:dyDescent="0.2">
      <c r="A89" s="69" t="str">
        <f>IF(Tabel7[[#This Row],[Domeniul de doctorat / Domeniul de studii universitare de doctorat ]]&gt;0,A88+1," ")</f>
        <v xml:space="preserve"> </v>
      </c>
      <c r="B89" s="72"/>
      <c r="C89" s="127"/>
      <c r="D89" s="128"/>
      <c r="E89" s="113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R89" s="17"/>
      <c r="T89" s="48"/>
      <c r="U89" s="7"/>
      <c r="V89" s="7"/>
      <c r="W89" s="7"/>
    </row>
    <row r="90" spans="1:23" ht="25.5" customHeight="1" x14ac:dyDescent="0.2">
      <c r="A90" s="69" t="str">
        <f>IF(Tabel7[[#This Row],[Domeniul de doctorat / Domeniul de studii universitare de doctorat ]]&gt;0,A89+1," ")</f>
        <v xml:space="preserve"> </v>
      </c>
      <c r="B90" s="72"/>
      <c r="C90" s="127"/>
      <c r="D90" s="128"/>
      <c r="E90" s="113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R90" s="17"/>
      <c r="T90" s="48"/>
      <c r="U90" s="7"/>
      <c r="V90" s="7"/>
      <c r="W90" s="7"/>
    </row>
    <row r="91" spans="1:23" ht="25.5" customHeight="1" x14ac:dyDescent="0.2">
      <c r="A91" s="69" t="str">
        <f>IF(Tabel7[[#This Row],[Domeniul de doctorat / Domeniul de studii universitare de doctorat ]]&gt;0,A90+1," ")</f>
        <v xml:space="preserve"> </v>
      </c>
      <c r="B91" s="72"/>
      <c r="C91" s="127"/>
      <c r="D91" s="128"/>
      <c r="E91" s="113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R91" s="17"/>
      <c r="T91" s="48"/>
      <c r="U91" s="7"/>
      <c r="V91" s="7"/>
      <c r="W91" s="7"/>
    </row>
    <row r="92" spans="1:23" ht="25.5" customHeight="1" x14ac:dyDescent="0.2">
      <c r="A92" s="69" t="str">
        <f>IF(Tabel7[[#This Row],[Domeniul de doctorat / Domeniul de studii universitare de doctorat ]]&gt;0,A91+1," ")</f>
        <v xml:space="preserve"> </v>
      </c>
      <c r="B92" s="72"/>
      <c r="C92" s="127"/>
      <c r="D92" s="128"/>
      <c r="E92" s="113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R92" s="17"/>
      <c r="T92" s="48"/>
      <c r="U92" s="7"/>
      <c r="V92" s="7"/>
      <c r="W92" s="7"/>
    </row>
    <row r="93" spans="1:23" ht="25.5" customHeight="1" x14ac:dyDescent="0.2">
      <c r="A93" s="69" t="str">
        <f>IF(Tabel7[[#This Row],[Domeniul de doctorat / Domeniul de studii universitare de doctorat ]]&gt;0,A92+1," ")</f>
        <v xml:space="preserve"> </v>
      </c>
      <c r="B93" s="72"/>
      <c r="C93" s="127"/>
      <c r="D93" s="128"/>
      <c r="E93" s="113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R93" s="17"/>
      <c r="T93" s="48"/>
      <c r="U93" s="7"/>
      <c r="V93" s="7"/>
      <c r="W93" s="7"/>
    </row>
    <row r="94" spans="1:23" ht="25.5" customHeight="1" x14ac:dyDescent="0.2">
      <c r="A94" s="69" t="str">
        <f>IF(Tabel7[[#This Row],[Domeniul de doctorat / Domeniul de studii universitare de doctorat ]]&gt;0,A93+1," ")</f>
        <v xml:space="preserve"> </v>
      </c>
      <c r="B94" s="72"/>
      <c r="C94" s="127"/>
      <c r="D94" s="128"/>
      <c r="E94" s="113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R94" s="17"/>
      <c r="T94" s="48"/>
      <c r="U94" s="7"/>
      <c r="V94" s="7"/>
      <c r="W94" s="7"/>
    </row>
    <row r="95" spans="1:23" ht="25.5" customHeight="1" x14ac:dyDescent="0.2">
      <c r="A95" s="69" t="str">
        <f>IF(Tabel7[[#This Row],[Domeniul de doctorat / Domeniul de studii universitare de doctorat ]]&gt;0,A94+1," ")</f>
        <v xml:space="preserve"> </v>
      </c>
      <c r="B95" s="72"/>
      <c r="C95" s="127"/>
      <c r="D95" s="128"/>
      <c r="E95" s="113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R95" s="17"/>
      <c r="T95" s="48"/>
      <c r="U95" s="7"/>
      <c r="V95" s="7"/>
      <c r="W95" s="7"/>
    </row>
    <row r="96" spans="1:23" ht="25.5" customHeight="1" x14ac:dyDescent="0.2">
      <c r="A96" s="69" t="str">
        <f>IF(Tabel7[[#This Row],[Domeniul de doctorat / Domeniul de studii universitare de doctorat ]]&gt;0,A95+1," ")</f>
        <v xml:space="preserve"> </v>
      </c>
      <c r="B96" s="72"/>
      <c r="C96" s="127"/>
      <c r="D96" s="128"/>
      <c r="E96" s="113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R96" s="17"/>
      <c r="T96" s="48"/>
      <c r="U96" s="7"/>
      <c r="V96" s="7"/>
      <c r="W96" s="7"/>
    </row>
    <row r="97" spans="1:23" ht="25.5" customHeight="1" x14ac:dyDescent="0.2">
      <c r="A97" s="69" t="str">
        <f>IF(Tabel7[[#This Row],[Domeniul de doctorat / Domeniul de studii universitare de doctorat ]]&gt;0,A96+1," ")</f>
        <v xml:space="preserve"> </v>
      </c>
      <c r="B97" s="72"/>
      <c r="C97" s="127"/>
      <c r="D97" s="128"/>
      <c r="E97" s="113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R97" s="17"/>
      <c r="T97" s="48"/>
      <c r="U97" s="7"/>
      <c r="V97" s="7"/>
      <c r="W97" s="7"/>
    </row>
    <row r="98" spans="1:23" ht="25.5" customHeight="1" x14ac:dyDescent="0.2">
      <c r="A98" s="69" t="str">
        <f>IF(Tabel7[[#This Row],[Domeniul de doctorat / Domeniul de studii universitare de doctorat ]]&gt;0,A97+1," ")</f>
        <v xml:space="preserve"> </v>
      </c>
      <c r="B98" s="72"/>
      <c r="C98" s="127"/>
      <c r="D98" s="128"/>
      <c r="E98" s="113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R98" s="17"/>
      <c r="T98" s="48"/>
      <c r="U98" s="7"/>
      <c r="V98" s="7"/>
      <c r="W98" s="7"/>
    </row>
    <row r="99" spans="1:23" ht="25.5" customHeight="1" x14ac:dyDescent="0.2">
      <c r="A99" s="69" t="str">
        <f>IF(Tabel7[[#This Row],[Domeniul de doctorat / Domeniul de studii universitare de doctorat ]]&gt;0,A98+1," ")</f>
        <v xml:space="preserve"> </v>
      </c>
      <c r="B99" s="72"/>
      <c r="C99" s="127"/>
      <c r="D99" s="128"/>
      <c r="E99" s="113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R99" s="17"/>
      <c r="T99" s="48"/>
      <c r="U99" s="7"/>
      <c r="V99" s="7"/>
      <c r="W99" s="7"/>
    </row>
    <row r="100" spans="1:23" ht="25.5" customHeight="1" x14ac:dyDescent="0.2">
      <c r="A100" s="69" t="str">
        <f>IF(Tabel7[[#This Row],[Domeniul de doctorat / Domeniul de studii universitare de doctorat ]]&gt;0,A99+1," ")</f>
        <v xml:space="preserve"> </v>
      </c>
      <c r="B100" s="72"/>
      <c r="C100" s="127"/>
      <c r="D100" s="128"/>
      <c r="E100" s="113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R100" s="17"/>
      <c r="T100" s="48"/>
      <c r="U100" s="7"/>
      <c r="V100" s="7"/>
      <c r="W100" s="7"/>
    </row>
    <row r="101" spans="1:23" ht="25.5" customHeight="1" x14ac:dyDescent="0.2">
      <c r="A101" s="69" t="str">
        <f>IF(Tabel7[[#This Row],[Domeniul de doctorat / Domeniul de studii universitare de doctorat ]]&gt;0,A100+1," ")</f>
        <v xml:space="preserve"> </v>
      </c>
      <c r="B101" s="72"/>
      <c r="C101" s="127"/>
      <c r="D101" s="128"/>
      <c r="E101" s="113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R101" s="17"/>
      <c r="T101" s="48"/>
      <c r="U101" s="7"/>
      <c r="V101" s="7"/>
      <c r="W101" s="7"/>
    </row>
    <row r="102" spans="1:23" ht="25.5" customHeight="1" x14ac:dyDescent="0.2">
      <c r="A102" s="69" t="str">
        <f>IF(Tabel7[[#This Row],[Domeniul de doctorat / Domeniul de studii universitare de doctorat ]]&gt;0,A101+1," ")</f>
        <v xml:space="preserve"> </v>
      </c>
      <c r="B102" s="72"/>
      <c r="C102" s="127"/>
      <c r="D102" s="128"/>
      <c r="E102" s="113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R102" s="17"/>
      <c r="T102" s="48"/>
      <c r="U102" s="7"/>
      <c r="V102" s="7"/>
      <c r="W102" s="7"/>
    </row>
    <row r="103" spans="1:23" ht="25.5" customHeight="1" x14ac:dyDescent="0.2">
      <c r="A103" s="69" t="str">
        <f>IF(Tabel7[[#This Row],[Domeniul de doctorat / Domeniul de studii universitare de doctorat ]]&gt;0,A102+1," ")</f>
        <v xml:space="preserve"> </v>
      </c>
      <c r="B103" s="72"/>
      <c r="C103" s="127"/>
      <c r="D103" s="128"/>
      <c r="E103" s="113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R103" s="17"/>
      <c r="T103" s="48"/>
      <c r="U103" s="7"/>
      <c r="V103" s="7"/>
      <c r="W103" s="7"/>
    </row>
    <row r="104" spans="1:23" ht="25.5" customHeight="1" x14ac:dyDescent="0.2">
      <c r="A104" s="69" t="str">
        <f>IF(Tabel7[[#This Row],[Domeniul de doctorat / Domeniul de studii universitare de doctorat ]]&gt;0,A103+1," ")</f>
        <v xml:space="preserve"> </v>
      </c>
      <c r="B104" s="72"/>
      <c r="C104" s="127"/>
      <c r="D104" s="128"/>
      <c r="E104" s="113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R104" s="17"/>
      <c r="T104" s="48"/>
      <c r="U104" s="7"/>
      <c r="V104" s="7"/>
      <c r="W104" s="7"/>
    </row>
    <row r="105" spans="1:23" ht="25.5" customHeight="1" x14ac:dyDescent="0.2">
      <c r="A105" s="69" t="str">
        <f>IF(Tabel7[[#This Row],[Domeniul de doctorat / Domeniul de studii universitare de doctorat ]]&gt;0,A104+1," ")</f>
        <v xml:space="preserve"> </v>
      </c>
      <c r="B105" s="72"/>
      <c r="C105" s="127"/>
      <c r="D105" s="128"/>
      <c r="E105" s="113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R105" s="17"/>
      <c r="T105" s="48"/>
      <c r="U105" s="7"/>
      <c r="V105" s="7"/>
      <c r="W105" s="7"/>
    </row>
    <row r="106" spans="1:23" ht="25.5" customHeight="1" x14ac:dyDescent="0.2">
      <c r="A106" s="69" t="str">
        <f>IF(Tabel7[[#This Row],[Domeniul de doctorat / Domeniul de studii universitare de doctorat ]]&gt;0,A105+1," ")</f>
        <v xml:space="preserve"> </v>
      </c>
      <c r="B106" s="72"/>
      <c r="C106" s="127"/>
      <c r="D106" s="128"/>
      <c r="E106" s="113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R106" s="17"/>
      <c r="T106" s="48"/>
      <c r="U106" s="7"/>
      <c r="V106" s="7"/>
      <c r="W106" s="7"/>
    </row>
    <row r="107" spans="1:23" ht="25.5" customHeight="1" x14ac:dyDescent="0.2">
      <c r="A107" s="69" t="str">
        <f>IF(Tabel7[[#This Row],[Domeniul de doctorat / Domeniul de studii universitare de doctorat ]]&gt;0,A106+1," ")</f>
        <v xml:space="preserve"> </v>
      </c>
      <c r="B107" s="72"/>
      <c r="C107" s="127"/>
      <c r="D107" s="128"/>
      <c r="E107" s="113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R107" s="17"/>
      <c r="T107" s="48"/>
      <c r="U107" s="7"/>
      <c r="V107" s="7"/>
      <c r="W107" s="7"/>
    </row>
    <row r="108" spans="1:23" ht="25.5" customHeight="1" x14ac:dyDescent="0.2">
      <c r="A108" s="69" t="str">
        <f>IF(Tabel7[[#This Row],[Domeniul de doctorat / Domeniul de studii universitare de doctorat ]]&gt;0,A107+1," ")</f>
        <v xml:space="preserve"> </v>
      </c>
      <c r="B108" s="72"/>
      <c r="C108" s="127"/>
      <c r="D108" s="128"/>
      <c r="E108" s="113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R108" s="17"/>
      <c r="T108" s="48"/>
      <c r="U108" s="7"/>
      <c r="V108" s="7"/>
      <c r="W108" s="7"/>
    </row>
    <row r="109" spans="1:23" ht="25.5" customHeight="1" x14ac:dyDescent="0.2">
      <c r="A109" s="69" t="str">
        <f>IF(Tabel7[[#This Row],[Domeniul de doctorat / Domeniul de studii universitare de doctorat ]]&gt;0,A108+1," ")</f>
        <v xml:space="preserve"> </v>
      </c>
      <c r="B109" s="72"/>
      <c r="C109" s="127"/>
      <c r="D109" s="128"/>
      <c r="E109" s="113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R109" s="17"/>
      <c r="T109" s="48"/>
      <c r="U109" s="7"/>
      <c r="V109" s="7"/>
      <c r="W109" s="7"/>
    </row>
    <row r="110" spans="1:23" ht="25.5" customHeight="1" x14ac:dyDescent="0.2">
      <c r="A110" s="69" t="str">
        <f>IF(Tabel7[[#This Row],[Domeniul de doctorat / Domeniul de studii universitare de doctorat ]]&gt;0,A109+1," ")</f>
        <v xml:space="preserve"> </v>
      </c>
      <c r="B110" s="72"/>
      <c r="C110" s="127"/>
      <c r="D110" s="128"/>
      <c r="E110" s="113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R110" s="17"/>
      <c r="T110" s="48"/>
      <c r="U110" s="7"/>
      <c r="V110" s="7"/>
      <c r="W110" s="7"/>
    </row>
    <row r="111" spans="1:23" ht="25.5" customHeight="1" x14ac:dyDescent="0.2">
      <c r="A111" s="69" t="str">
        <f>IF(Tabel7[[#This Row],[Domeniul de doctorat / Domeniul de studii universitare de doctorat ]]&gt;0,A110+1," ")</f>
        <v xml:space="preserve"> </v>
      </c>
      <c r="B111" s="72"/>
      <c r="C111" s="127"/>
      <c r="D111" s="128"/>
      <c r="E111" s="113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R111" s="17"/>
      <c r="T111" s="48"/>
      <c r="U111" s="7"/>
      <c r="V111" s="7"/>
      <c r="W111" s="7"/>
    </row>
    <row r="112" spans="1:23" ht="25.5" customHeight="1" x14ac:dyDescent="0.2">
      <c r="A112" s="69" t="str">
        <f>IF(Tabel7[[#This Row],[Domeniul de doctorat / Domeniul de studii universitare de doctorat ]]&gt;0,A111+1," ")</f>
        <v xml:space="preserve"> </v>
      </c>
      <c r="B112" s="72"/>
      <c r="C112" s="127"/>
      <c r="D112" s="128"/>
      <c r="E112" s="113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R112" s="17"/>
      <c r="T112" s="48"/>
      <c r="U112" s="7"/>
      <c r="V112" s="7"/>
      <c r="W112" s="7"/>
    </row>
    <row r="113" spans="1:23" ht="25.5" customHeight="1" x14ac:dyDescent="0.2">
      <c r="A113" s="69" t="str">
        <f>IF(Tabel7[[#This Row],[Domeniul de doctorat / Domeniul de studii universitare de doctorat ]]&gt;0,A112+1," ")</f>
        <v xml:space="preserve"> </v>
      </c>
      <c r="B113" s="72"/>
      <c r="C113" s="127"/>
      <c r="D113" s="128"/>
      <c r="E113" s="113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R113" s="17"/>
      <c r="T113" s="48"/>
      <c r="U113" s="7"/>
      <c r="V113" s="7"/>
      <c r="W113" s="7"/>
    </row>
    <row r="114" spans="1:23" ht="25.5" customHeight="1" x14ac:dyDescent="0.2">
      <c r="A114" s="69" t="str">
        <f>IF(Tabel7[[#This Row],[Domeniul de doctorat / Domeniul de studii universitare de doctorat ]]&gt;0,A113+1," ")</f>
        <v xml:space="preserve"> </v>
      </c>
      <c r="B114" s="72"/>
      <c r="C114" s="127"/>
      <c r="D114" s="128"/>
      <c r="E114" s="113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R114" s="17"/>
      <c r="T114" s="48"/>
      <c r="U114" s="7"/>
      <c r="V114" s="7"/>
      <c r="W114" s="7"/>
    </row>
    <row r="115" spans="1:23" ht="25.5" customHeight="1" x14ac:dyDescent="0.2">
      <c r="A115" s="69" t="str">
        <f>IF(Tabel7[[#This Row],[Domeniul de doctorat / Domeniul de studii universitare de doctorat ]]&gt;0,A114+1," ")</f>
        <v xml:space="preserve"> </v>
      </c>
      <c r="B115" s="72"/>
      <c r="C115" s="127"/>
      <c r="D115" s="128"/>
      <c r="E115" s="113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R115" s="17"/>
      <c r="T115" s="48"/>
      <c r="U115" s="7"/>
      <c r="V115" s="7"/>
      <c r="W115" s="7"/>
    </row>
    <row r="116" spans="1:23" ht="25.5" customHeight="1" x14ac:dyDescent="0.2">
      <c r="A116" s="69" t="str">
        <f>IF(Tabel7[[#This Row],[Domeniul de doctorat / Domeniul de studii universitare de doctorat ]]&gt;0,A115+1," ")</f>
        <v xml:space="preserve"> </v>
      </c>
      <c r="B116" s="72"/>
      <c r="C116" s="127"/>
      <c r="D116" s="128"/>
      <c r="E116" s="113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R116" s="17"/>
      <c r="T116" s="48"/>
      <c r="U116" s="7"/>
      <c r="V116" s="7"/>
      <c r="W116" s="7"/>
    </row>
    <row r="117" spans="1:23" ht="25.5" customHeight="1" x14ac:dyDescent="0.2">
      <c r="A117" s="69" t="str">
        <f>IF(Tabel7[[#This Row],[Domeniul de doctorat / Domeniul de studii universitare de doctorat ]]&gt;0,A116+1," ")</f>
        <v xml:space="preserve"> </v>
      </c>
      <c r="B117" s="72"/>
      <c r="C117" s="127"/>
      <c r="D117" s="128"/>
      <c r="E117" s="113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R117" s="17"/>
      <c r="T117" s="48"/>
      <c r="U117" s="7"/>
      <c r="V117" s="7"/>
      <c r="W117" s="7"/>
    </row>
    <row r="118" spans="1:23" ht="25.5" customHeight="1" x14ac:dyDescent="0.2">
      <c r="A118" s="69" t="str">
        <f>IF(Tabel7[[#This Row],[Domeniul de doctorat / Domeniul de studii universitare de doctorat ]]&gt;0,A117+1," ")</f>
        <v xml:space="preserve"> </v>
      </c>
      <c r="B118" s="72"/>
      <c r="C118" s="127"/>
      <c r="D118" s="128"/>
      <c r="E118" s="113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R118" s="17"/>
      <c r="T118" s="48"/>
      <c r="U118" s="7"/>
      <c r="V118" s="7"/>
      <c r="W118" s="7"/>
    </row>
    <row r="119" spans="1:23" ht="25.5" customHeight="1" x14ac:dyDescent="0.2">
      <c r="A119" s="69" t="str">
        <f>IF(Tabel7[[#This Row],[Domeniul de doctorat / Domeniul de studii universitare de doctorat ]]&gt;0,A118+1," ")</f>
        <v xml:space="preserve"> </v>
      </c>
      <c r="B119" s="72"/>
      <c r="C119" s="127"/>
      <c r="D119" s="128"/>
      <c r="E119" s="113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R119" s="17"/>
      <c r="T119" s="48"/>
      <c r="U119" s="7"/>
      <c r="V119" s="7"/>
      <c r="W119" s="7"/>
    </row>
    <row r="120" spans="1:23" ht="25.5" customHeight="1" x14ac:dyDescent="0.2">
      <c r="A120" s="69" t="str">
        <f>IF(Tabel7[[#This Row],[Domeniul de doctorat / Domeniul de studii universitare de doctorat ]]&gt;0,A119+1," ")</f>
        <v xml:space="preserve"> </v>
      </c>
      <c r="B120" s="72"/>
      <c r="C120" s="127"/>
      <c r="D120" s="128"/>
      <c r="E120" s="113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R120" s="17"/>
      <c r="T120" s="48"/>
      <c r="U120" s="7"/>
      <c r="V120" s="7"/>
      <c r="W120" s="7"/>
    </row>
    <row r="121" spans="1:23" ht="25.5" customHeight="1" x14ac:dyDescent="0.2">
      <c r="A121" s="69" t="str">
        <f>IF(Tabel7[[#This Row],[Domeniul de doctorat / Domeniul de studii universitare de doctorat ]]&gt;0,A120+1," ")</f>
        <v xml:space="preserve"> </v>
      </c>
      <c r="B121" s="72"/>
      <c r="C121" s="127"/>
      <c r="D121" s="128"/>
      <c r="E121" s="113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R121" s="17"/>
      <c r="T121" s="48"/>
      <c r="U121" s="7"/>
      <c r="V121" s="7"/>
      <c r="W121" s="7"/>
    </row>
    <row r="122" spans="1:23" ht="25.5" customHeight="1" x14ac:dyDescent="0.2">
      <c r="A122" s="69" t="str">
        <f>IF(Tabel7[[#This Row],[Domeniul de doctorat / Domeniul de studii universitare de doctorat ]]&gt;0,A121+1," ")</f>
        <v xml:space="preserve"> </v>
      </c>
      <c r="B122" s="72"/>
      <c r="C122" s="127"/>
      <c r="D122" s="128"/>
      <c r="E122" s="113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R122" s="17"/>
      <c r="T122" s="48"/>
      <c r="U122" s="7"/>
      <c r="V122" s="7"/>
      <c r="W122" s="7"/>
    </row>
    <row r="123" spans="1:23" ht="25.5" customHeight="1" x14ac:dyDescent="0.2">
      <c r="A123" s="69" t="str">
        <f>IF(Tabel7[[#This Row],[Domeniul de doctorat / Domeniul de studii universitare de doctorat ]]&gt;0,A122+1," ")</f>
        <v xml:space="preserve"> </v>
      </c>
      <c r="B123" s="72"/>
      <c r="C123" s="127"/>
      <c r="D123" s="128"/>
      <c r="E123" s="113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R123" s="17"/>
      <c r="T123" s="48"/>
      <c r="U123" s="7"/>
      <c r="V123" s="7"/>
      <c r="W123" s="7"/>
    </row>
    <row r="124" spans="1:23" ht="25.5" customHeight="1" x14ac:dyDescent="0.2">
      <c r="A124" s="69" t="str">
        <f>IF(Tabel7[[#This Row],[Domeniul de doctorat / Domeniul de studii universitare de doctorat ]]&gt;0,A123+1," ")</f>
        <v xml:space="preserve"> </v>
      </c>
      <c r="B124" s="72"/>
      <c r="C124" s="127"/>
      <c r="D124" s="128"/>
      <c r="E124" s="113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R124" s="17"/>
      <c r="T124" s="48"/>
      <c r="U124" s="7"/>
      <c r="V124" s="7"/>
      <c r="W124" s="7"/>
    </row>
    <row r="125" spans="1:23" ht="25.5" customHeight="1" x14ac:dyDescent="0.2">
      <c r="A125" s="69" t="str">
        <f>IF(Tabel7[[#This Row],[Domeniul de doctorat / Domeniul de studii universitare de doctorat ]]&gt;0,A124+1," ")</f>
        <v xml:space="preserve"> </v>
      </c>
      <c r="B125" s="72"/>
      <c r="C125" s="127"/>
      <c r="D125" s="128"/>
      <c r="E125" s="113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R125" s="17"/>
      <c r="T125" s="48"/>
      <c r="U125" s="7"/>
      <c r="V125" s="7"/>
      <c r="W125" s="7"/>
    </row>
    <row r="126" spans="1:23" ht="25.5" customHeight="1" x14ac:dyDescent="0.2">
      <c r="A126" s="69" t="str">
        <f>IF(Tabel7[[#This Row],[Domeniul de doctorat / Domeniul de studii universitare de doctorat ]]&gt;0,A125+1," ")</f>
        <v xml:space="preserve"> </v>
      </c>
      <c r="B126" s="72"/>
      <c r="C126" s="127"/>
      <c r="D126" s="128"/>
      <c r="E126" s="113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R126" s="17"/>
      <c r="T126" s="48"/>
      <c r="U126" s="7"/>
      <c r="V126" s="7"/>
      <c r="W126" s="7"/>
    </row>
    <row r="127" spans="1:23" ht="25.5" customHeight="1" x14ac:dyDescent="0.2">
      <c r="A127" s="69" t="str">
        <f>IF(Tabel7[[#This Row],[Domeniul de doctorat / Domeniul de studii universitare de doctorat ]]&gt;0,A126+1," ")</f>
        <v xml:space="preserve"> </v>
      </c>
      <c r="B127" s="72"/>
      <c r="C127" s="127"/>
      <c r="D127" s="128"/>
      <c r="E127" s="113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R127" s="17"/>
      <c r="T127" s="48"/>
      <c r="U127" s="7"/>
      <c r="V127" s="7"/>
      <c r="W127" s="7"/>
    </row>
    <row r="128" spans="1:23" ht="25.5" customHeight="1" x14ac:dyDescent="0.2">
      <c r="A128" s="69" t="str">
        <f>IF(Tabel7[[#This Row],[Domeniul de doctorat / Domeniul de studii universitare de doctorat ]]&gt;0,A127+1," ")</f>
        <v xml:space="preserve"> </v>
      </c>
      <c r="B128" s="72"/>
      <c r="C128" s="127"/>
      <c r="D128" s="128"/>
      <c r="E128" s="113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R128" s="17"/>
      <c r="T128" s="48"/>
      <c r="U128" s="7"/>
      <c r="V128" s="7"/>
      <c r="W128" s="7"/>
    </row>
    <row r="129" spans="1:23" ht="25.5" customHeight="1" x14ac:dyDescent="0.2">
      <c r="A129" s="69" t="str">
        <f>IF(Tabel7[[#This Row],[Domeniul de doctorat / Domeniul de studii universitare de doctorat ]]&gt;0,A128+1," ")</f>
        <v xml:space="preserve"> </v>
      </c>
      <c r="B129" s="72"/>
      <c r="C129" s="127"/>
      <c r="D129" s="128"/>
      <c r="E129" s="113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R129" s="17"/>
      <c r="T129" s="48"/>
      <c r="U129" s="7"/>
      <c r="V129" s="7"/>
      <c r="W129" s="7"/>
    </row>
    <row r="130" spans="1:23" ht="25.5" customHeight="1" x14ac:dyDescent="0.2">
      <c r="A130" s="69" t="str">
        <f>IF(Tabel7[[#This Row],[Domeniul de doctorat / Domeniul de studii universitare de doctorat ]]&gt;0,A129+1," ")</f>
        <v xml:space="preserve"> </v>
      </c>
      <c r="B130" s="72"/>
      <c r="C130" s="127"/>
      <c r="D130" s="128"/>
      <c r="E130" s="113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R130" s="17"/>
      <c r="T130" s="48"/>
      <c r="U130" s="7"/>
      <c r="V130" s="7"/>
      <c r="W130" s="7"/>
    </row>
    <row r="131" spans="1:23" ht="25.5" customHeight="1" x14ac:dyDescent="0.2">
      <c r="A131" s="69" t="str">
        <f>IF(Tabel7[[#This Row],[Domeniul de doctorat / Domeniul de studii universitare de doctorat ]]&gt;0,A130+1," ")</f>
        <v xml:space="preserve"> </v>
      </c>
      <c r="B131" s="72"/>
      <c r="C131" s="127"/>
      <c r="D131" s="128"/>
      <c r="E131" s="113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R131" s="17"/>
      <c r="T131" s="48"/>
      <c r="U131" s="7"/>
      <c r="V131" s="7"/>
      <c r="W131" s="7"/>
    </row>
    <row r="132" spans="1:23" ht="25.5" customHeight="1" x14ac:dyDescent="0.2">
      <c r="A132" s="69" t="str">
        <f>IF(Tabel7[[#This Row],[Domeniul de doctorat / Domeniul de studii universitare de doctorat ]]&gt;0,A131+1," ")</f>
        <v xml:space="preserve"> </v>
      </c>
      <c r="B132" s="72"/>
      <c r="C132" s="127"/>
      <c r="D132" s="128"/>
      <c r="E132" s="113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R132" s="17"/>
      <c r="T132" s="48"/>
      <c r="U132" s="7"/>
      <c r="V132" s="7"/>
      <c r="W132" s="7"/>
    </row>
    <row r="133" spans="1:23" ht="25.5" customHeight="1" x14ac:dyDescent="0.2">
      <c r="A133" s="69" t="str">
        <f>IF(Tabel7[[#This Row],[Domeniul de doctorat / Domeniul de studii universitare de doctorat ]]&gt;0,A132+1," ")</f>
        <v xml:space="preserve"> </v>
      </c>
      <c r="B133" s="72"/>
      <c r="C133" s="127"/>
      <c r="D133" s="128"/>
      <c r="E133" s="113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R133" s="17"/>
      <c r="T133" s="48"/>
      <c r="U133" s="7"/>
      <c r="V133" s="7"/>
      <c r="W133" s="7"/>
    </row>
    <row r="134" spans="1:23" ht="25.5" customHeight="1" x14ac:dyDescent="0.2">
      <c r="A134" s="69" t="str">
        <f>IF(Tabel7[[#This Row],[Domeniul de doctorat / Domeniul de studii universitare de doctorat ]]&gt;0,A133+1," ")</f>
        <v xml:space="preserve"> </v>
      </c>
      <c r="B134" s="72"/>
      <c r="C134" s="127"/>
      <c r="D134" s="128"/>
      <c r="E134" s="113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R134" s="17"/>
      <c r="T134" s="48"/>
      <c r="U134" s="7"/>
      <c r="V134" s="7"/>
      <c r="W134" s="7"/>
    </row>
    <row r="135" spans="1:23" ht="25.5" customHeight="1" x14ac:dyDescent="0.2">
      <c r="A135" s="69" t="str">
        <f>IF(Tabel7[[#This Row],[Domeniul de doctorat / Domeniul de studii universitare de doctorat ]]&gt;0,A134+1," ")</f>
        <v xml:space="preserve"> </v>
      </c>
      <c r="B135" s="72"/>
      <c r="C135" s="127"/>
      <c r="D135" s="128"/>
      <c r="E135" s="113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R135" s="17"/>
      <c r="T135" s="48"/>
      <c r="U135" s="7"/>
      <c r="V135" s="7"/>
      <c r="W135" s="7"/>
    </row>
    <row r="136" spans="1:23" ht="25.5" customHeight="1" x14ac:dyDescent="0.2">
      <c r="A136" s="69" t="str">
        <f>IF(Tabel7[[#This Row],[Domeniul de doctorat / Domeniul de studii universitare de doctorat ]]&gt;0,A135+1," ")</f>
        <v xml:space="preserve"> </v>
      </c>
      <c r="B136" s="72"/>
      <c r="C136" s="127"/>
      <c r="D136" s="128"/>
      <c r="E136" s="113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R136" s="17"/>
      <c r="T136" s="48"/>
      <c r="U136" s="7"/>
      <c r="V136" s="7"/>
      <c r="W136" s="7"/>
    </row>
    <row r="137" spans="1:23" ht="25.5" customHeight="1" x14ac:dyDescent="0.2">
      <c r="A137" s="69" t="str">
        <f>IF(Tabel7[[#This Row],[Domeniul de doctorat / Domeniul de studii universitare de doctorat ]]&gt;0,A136+1," ")</f>
        <v xml:space="preserve"> </v>
      </c>
      <c r="B137" s="72"/>
      <c r="C137" s="127"/>
      <c r="D137" s="128"/>
      <c r="E137" s="113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R137" s="17"/>
      <c r="T137" s="48"/>
      <c r="U137" s="7"/>
      <c r="V137" s="7"/>
      <c r="W137" s="7"/>
    </row>
    <row r="138" spans="1:23" ht="25.5" customHeight="1" x14ac:dyDescent="0.2">
      <c r="A138" s="69" t="str">
        <f>IF(Tabel7[[#This Row],[Domeniul de doctorat / Domeniul de studii universitare de doctorat ]]&gt;0,A137+1," ")</f>
        <v xml:space="preserve"> </v>
      </c>
      <c r="B138" s="72"/>
      <c r="C138" s="127"/>
      <c r="D138" s="128"/>
      <c r="E138" s="113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R138" s="17"/>
      <c r="T138" s="48"/>
      <c r="U138" s="7"/>
      <c r="V138" s="7"/>
      <c r="W138" s="7"/>
    </row>
    <row r="139" spans="1:23" ht="25.5" customHeight="1" x14ac:dyDescent="0.2">
      <c r="A139" s="69" t="str">
        <f>IF(Tabel7[[#This Row],[Domeniul de doctorat / Domeniul de studii universitare de doctorat ]]&gt;0,A138+1," ")</f>
        <v xml:space="preserve"> </v>
      </c>
      <c r="B139" s="72"/>
      <c r="C139" s="127"/>
      <c r="D139" s="128"/>
      <c r="E139" s="113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R139" s="17"/>
      <c r="T139" s="48"/>
      <c r="U139" s="7"/>
      <c r="V139" s="7"/>
      <c r="W139" s="7"/>
    </row>
    <row r="140" spans="1:23" ht="25.5" customHeight="1" x14ac:dyDescent="0.2">
      <c r="A140" s="69" t="str">
        <f>IF(Tabel7[[#This Row],[Domeniul de doctorat / Domeniul de studii universitare de doctorat ]]&gt;0,A139+1," ")</f>
        <v xml:space="preserve"> </v>
      </c>
      <c r="B140" s="72"/>
      <c r="C140" s="127"/>
      <c r="D140" s="128"/>
      <c r="E140" s="113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R140" s="17"/>
      <c r="T140" s="48"/>
      <c r="U140" s="7"/>
      <c r="V140" s="7"/>
      <c r="W140" s="7"/>
    </row>
    <row r="141" spans="1:23" ht="25.5" customHeight="1" x14ac:dyDescent="0.2">
      <c r="A141" s="69" t="str">
        <f>IF(Tabel7[[#This Row],[Domeniul de doctorat / Domeniul de studii universitare de doctorat ]]&gt;0,A140+1," ")</f>
        <v xml:space="preserve"> </v>
      </c>
      <c r="B141" s="72"/>
      <c r="C141" s="127"/>
      <c r="D141" s="128"/>
      <c r="E141" s="113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R141" s="17"/>
      <c r="T141" s="48"/>
      <c r="U141" s="7"/>
      <c r="V141" s="7"/>
      <c r="W141" s="7"/>
    </row>
    <row r="142" spans="1:23" ht="25.5" customHeight="1" x14ac:dyDescent="0.2">
      <c r="A142" s="69" t="str">
        <f>IF(Tabel7[[#This Row],[Domeniul de doctorat / Domeniul de studii universitare de doctorat ]]&gt;0,A141+1," ")</f>
        <v xml:space="preserve"> </v>
      </c>
      <c r="B142" s="72"/>
      <c r="C142" s="127"/>
      <c r="D142" s="128"/>
      <c r="E142" s="113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R142" s="17"/>
      <c r="T142" s="48"/>
      <c r="U142" s="7"/>
      <c r="V142" s="7"/>
      <c r="W142" s="7"/>
    </row>
    <row r="143" spans="1:23" ht="25.5" customHeight="1" x14ac:dyDescent="0.2">
      <c r="A143" s="69" t="str">
        <f>IF(Tabel7[[#This Row],[Domeniul de doctorat / Domeniul de studii universitare de doctorat ]]&gt;0,A142+1," ")</f>
        <v xml:space="preserve"> </v>
      </c>
      <c r="B143" s="72"/>
      <c r="C143" s="127"/>
      <c r="D143" s="128"/>
      <c r="E143" s="113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R143" s="17"/>
      <c r="T143" s="48"/>
      <c r="U143" s="7"/>
      <c r="V143" s="7"/>
      <c r="W143" s="7"/>
    </row>
    <row r="144" spans="1:23" ht="25.5" customHeight="1" x14ac:dyDescent="0.2">
      <c r="A144" s="69" t="str">
        <f>IF(Tabel7[[#This Row],[Domeniul de doctorat / Domeniul de studii universitare de doctorat ]]&gt;0,A143+1," ")</f>
        <v xml:space="preserve"> </v>
      </c>
      <c r="B144" s="72"/>
      <c r="C144" s="127"/>
      <c r="D144" s="128"/>
      <c r="E144" s="113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R144" s="17"/>
      <c r="T144" s="48"/>
      <c r="U144" s="7"/>
      <c r="V144" s="7"/>
      <c r="W144" s="7"/>
    </row>
    <row r="145" spans="1:23" ht="25.5" customHeight="1" x14ac:dyDescent="0.2">
      <c r="A145" s="69" t="str">
        <f>IF(Tabel7[[#This Row],[Domeniul de doctorat / Domeniul de studii universitare de doctorat ]]&gt;0,A144+1," ")</f>
        <v xml:space="preserve"> </v>
      </c>
      <c r="B145" s="72"/>
      <c r="C145" s="127"/>
      <c r="D145" s="128"/>
      <c r="E145" s="113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R145" s="17"/>
      <c r="T145" s="48"/>
      <c r="U145" s="7"/>
      <c r="V145" s="7"/>
      <c r="W145" s="7"/>
    </row>
    <row r="146" spans="1:23" ht="25.5" customHeight="1" x14ac:dyDescent="0.2">
      <c r="A146" s="69" t="str">
        <f>IF(Tabel7[[#This Row],[Domeniul de doctorat / Domeniul de studii universitare de doctorat ]]&gt;0,A145+1," ")</f>
        <v xml:space="preserve"> </v>
      </c>
      <c r="B146" s="72"/>
      <c r="C146" s="127"/>
      <c r="D146" s="128"/>
      <c r="E146" s="113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R146" s="17"/>
      <c r="T146" s="48"/>
      <c r="U146" s="7"/>
      <c r="V146" s="7"/>
      <c r="W146" s="7"/>
    </row>
    <row r="147" spans="1:23" ht="25.5" customHeight="1" x14ac:dyDescent="0.2">
      <c r="A147" s="69" t="str">
        <f>IF(Tabel7[[#This Row],[Domeniul de doctorat / Domeniul de studii universitare de doctorat ]]&gt;0,A146+1," ")</f>
        <v xml:space="preserve"> </v>
      </c>
      <c r="B147" s="72"/>
      <c r="C147" s="127"/>
      <c r="D147" s="128"/>
      <c r="E147" s="113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R147" s="17"/>
      <c r="T147" s="48"/>
      <c r="U147" s="7"/>
      <c r="V147" s="7"/>
      <c r="W147" s="7"/>
    </row>
    <row r="148" spans="1:23" ht="25.5" customHeight="1" x14ac:dyDescent="0.2">
      <c r="A148" s="69" t="str">
        <f>IF(Tabel7[[#This Row],[Domeniul de doctorat / Domeniul de studii universitare de doctorat ]]&gt;0,A147+1," ")</f>
        <v xml:space="preserve"> </v>
      </c>
      <c r="B148" s="72"/>
      <c r="C148" s="127"/>
      <c r="D148" s="128"/>
      <c r="E148" s="113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R148" s="17"/>
      <c r="T148" s="48"/>
      <c r="U148" s="7"/>
      <c r="V148" s="7"/>
      <c r="W148" s="7"/>
    </row>
    <row r="149" spans="1:23" ht="25.5" customHeight="1" x14ac:dyDescent="0.2">
      <c r="A149" s="69" t="str">
        <f>IF(Tabel7[[#This Row],[Domeniul de doctorat / Domeniul de studii universitare de doctorat ]]&gt;0,A148+1," ")</f>
        <v xml:space="preserve"> </v>
      </c>
      <c r="B149" s="72"/>
      <c r="C149" s="127"/>
      <c r="D149" s="128"/>
      <c r="E149" s="113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R149" s="17"/>
      <c r="T149" s="48"/>
      <c r="U149" s="7"/>
      <c r="V149" s="7"/>
      <c r="W149" s="7"/>
    </row>
    <row r="150" spans="1:23" ht="25.5" customHeight="1" x14ac:dyDescent="0.2">
      <c r="A150" s="69" t="str">
        <f>IF(Tabel7[[#This Row],[Domeniul de doctorat / Domeniul de studii universitare de doctorat ]]&gt;0,A149+1," ")</f>
        <v xml:space="preserve"> </v>
      </c>
      <c r="B150" s="72"/>
      <c r="C150" s="127"/>
      <c r="D150" s="128"/>
      <c r="E150" s="113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R150" s="17"/>
      <c r="T150" s="48"/>
      <c r="U150" s="7"/>
      <c r="V150" s="7"/>
      <c r="W150" s="7"/>
    </row>
    <row r="151" spans="1:23" ht="25.5" customHeight="1" x14ac:dyDescent="0.2">
      <c r="A151" s="69" t="str">
        <f>IF(Tabel7[[#This Row],[Domeniul de doctorat / Domeniul de studii universitare de doctorat ]]&gt;0,A150+1," ")</f>
        <v xml:space="preserve"> </v>
      </c>
      <c r="B151" s="72"/>
      <c r="C151" s="127"/>
      <c r="D151" s="128"/>
      <c r="E151" s="113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R151" s="17"/>
      <c r="T151" s="48"/>
      <c r="U151" s="7"/>
      <c r="V151" s="7"/>
      <c r="W151" s="7"/>
    </row>
    <row r="152" spans="1:23" ht="25.5" customHeight="1" x14ac:dyDescent="0.2">
      <c r="A152" s="69" t="str">
        <f>IF(Tabel7[[#This Row],[Domeniul de doctorat / Domeniul de studii universitare de doctorat ]]&gt;0,A151+1," ")</f>
        <v xml:space="preserve"> </v>
      </c>
      <c r="B152" s="72"/>
      <c r="C152" s="127"/>
      <c r="D152" s="128"/>
      <c r="E152" s="113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R152" s="17"/>
      <c r="T152" s="48"/>
      <c r="U152" s="7"/>
      <c r="V152" s="7"/>
      <c r="W152" s="7"/>
    </row>
    <row r="153" spans="1:23" ht="25.5" customHeight="1" x14ac:dyDescent="0.2">
      <c r="A153" s="69" t="str">
        <f>IF(Tabel7[[#This Row],[Domeniul de doctorat / Domeniul de studii universitare de doctorat ]]&gt;0,A152+1," ")</f>
        <v xml:space="preserve"> </v>
      </c>
      <c r="B153" s="72"/>
      <c r="C153" s="127"/>
      <c r="D153" s="128"/>
      <c r="E153" s="113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R153" s="17"/>
      <c r="T153" s="48"/>
      <c r="U153" s="7"/>
      <c r="V153" s="7"/>
      <c r="W153" s="7"/>
    </row>
    <row r="154" spans="1:23" ht="25.5" customHeight="1" x14ac:dyDescent="0.2">
      <c r="A154" s="69" t="str">
        <f>IF(Tabel7[[#This Row],[Domeniul de doctorat / Domeniul de studii universitare de doctorat ]]&gt;0,A153+1," ")</f>
        <v xml:space="preserve"> </v>
      </c>
      <c r="B154" s="72"/>
      <c r="C154" s="127"/>
      <c r="D154" s="128"/>
      <c r="E154" s="113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R154" s="17"/>
      <c r="T154" s="48"/>
      <c r="U154" s="7"/>
      <c r="V154" s="7"/>
      <c r="W154" s="7"/>
    </row>
    <row r="155" spans="1:23" ht="25.5" customHeight="1" x14ac:dyDescent="0.2">
      <c r="A155" s="69" t="str">
        <f>IF(Tabel7[[#This Row],[Domeniul de doctorat / Domeniul de studii universitare de doctorat ]]&gt;0,A154+1," ")</f>
        <v xml:space="preserve"> </v>
      </c>
      <c r="B155" s="72"/>
      <c r="C155" s="127"/>
      <c r="D155" s="128"/>
      <c r="E155" s="113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R155" s="17"/>
      <c r="T155" s="48"/>
      <c r="U155" s="7"/>
      <c r="V155" s="7"/>
      <c r="W155" s="7"/>
    </row>
    <row r="156" spans="1:23" ht="25.5" customHeight="1" x14ac:dyDescent="0.2">
      <c r="A156" s="69" t="str">
        <f>IF(Tabel7[[#This Row],[Domeniul de doctorat / Domeniul de studii universitare de doctorat ]]&gt;0,A155+1," ")</f>
        <v xml:space="preserve"> </v>
      </c>
      <c r="B156" s="72"/>
      <c r="C156" s="127"/>
      <c r="D156" s="128"/>
      <c r="E156" s="113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R156" s="17"/>
      <c r="T156" s="48"/>
      <c r="U156" s="7"/>
      <c r="V156" s="7"/>
      <c r="W156" s="7"/>
    </row>
    <row r="157" spans="1:23" ht="25.5" customHeight="1" x14ac:dyDescent="0.2">
      <c r="A157" s="69" t="str">
        <f>IF(Tabel7[[#This Row],[Domeniul de doctorat / Domeniul de studii universitare de doctorat ]]&gt;0,A156+1," ")</f>
        <v xml:space="preserve"> </v>
      </c>
      <c r="B157" s="72"/>
      <c r="C157" s="127"/>
      <c r="D157" s="128"/>
      <c r="E157" s="113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R157" s="17"/>
      <c r="T157" s="48"/>
      <c r="U157" s="7"/>
      <c r="V157" s="7"/>
      <c r="W157" s="7"/>
    </row>
    <row r="158" spans="1:23" ht="25.5" customHeight="1" x14ac:dyDescent="0.2">
      <c r="A158" s="69" t="str">
        <f>IF(Tabel7[[#This Row],[Domeniul de doctorat / Domeniul de studii universitare de doctorat ]]&gt;0,A157+1," ")</f>
        <v xml:space="preserve"> </v>
      </c>
      <c r="B158" s="72"/>
      <c r="C158" s="127"/>
      <c r="D158" s="128"/>
      <c r="E158" s="113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R158" s="17"/>
      <c r="T158" s="48"/>
      <c r="U158" s="7"/>
      <c r="V158" s="7"/>
      <c r="W158" s="7"/>
    </row>
    <row r="159" spans="1:23" ht="25.5" customHeight="1" x14ac:dyDescent="0.2">
      <c r="A159" s="69" t="str">
        <f>IF(Tabel7[[#This Row],[Domeniul de doctorat / Domeniul de studii universitare de doctorat ]]&gt;0,A158+1," ")</f>
        <v xml:space="preserve"> </v>
      </c>
      <c r="B159" s="72"/>
      <c r="C159" s="127"/>
      <c r="D159" s="128"/>
      <c r="E159" s="113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R159" s="17"/>
      <c r="T159" s="48"/>
      <c r="U159" s="7"/>
      <c r="V159" s="7"/>
      <c r="W159" s="7"/>
    </row>
    <row r="160" spans="1:23" ht="25.5" customHeight="1" x14ac:dyDescent="0.2">
      <c r="A160" s="69" t="str">
        <f>IF(Tabel7[[#This Row],[Domeniul de doctorat / Domeniul de studii universitare de doctorat ]]&gt;0,A159+1," ")</f>
        <v xml:space="preserve"> </v>
      </c>
      <c r="B160" s="72"/>
      <c r="C160" s="127"/>
      <c r="D160" s="128"/>
      <c r="E160" s="113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R160" s="17"/>
      <c r="T160" s="48"/>
      <c r="U160" s="7"/>
      <c r="V160" s="7"/>
      <c r="W160" s="7"/>
    </row>
    <row r="161" spans="1:23" ht="25.5" customHeight="1" x14ac:dyDescent="0.2">
      <c r="A161" s="69" t="str">
        <f>IF(Tabel7[[#This Row],[Domeniul de doctorat / Domeniul de studii universitare de doctorat ]]&gt;0,A160+1," ")</f>
        <v xml:space="preserve"> </v>
      </c>
      <c r="B161" s="72"/>
      <c r="C161" s="127"/>
      <c r="D161" s="128"/>
      <c r="E161" s="113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R161" s="17"/>
      <c r="T161" s="48"/>
      <c r="U161" s="7"/>
      <c r="V161" s="7"/>
      <c r="W161" s="7"/>
    </row>
    <row r="162" spans="1:23" ht="25.5" customHeight="1" x14ac:dyDescent="0.2">
      <c r="A162" s="69" t="str">
        <f>IF(Tabel7[[#This Row],[Domeniul de doctorat / Domeniul de studii universitare de doctorat ]]&gt;0,A161+1," ")</f>
        <v xml:space="preserve"> </v>
      </c>
      <c r="B162" s="72"/>
      <c r="C162" s="127"/>
      <c r="D162" s="128"/>
      <c r="E162" s="113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R162" s="17"/>
      <c r="T162" s="48"/>
      <c r="U162" s="7"/>
      <c r="V162" s="7"/>
      <c r="W162" s="7"/>
    </row>
    <row r="163" spans="1:23" ht="25.5" customHeight="1" x14ac:dyDescent="0.2">
      <c r="A163" s="69" t="str">
        <f>IF(Tabel7[[#This Row],[Domeniul de doctorat / Domeniul de studii universitare de doctorat ]]&gt;0,A162+1," ")</f>
        <v xml:space="preserve"> </v>
      </c>
      <c r="B163" s="72"/>
      <c r="C163" s="127"/>
      <c r="D163" s="128"/>
      <c r="E163" s="113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R163" s="17"/>
      <c r="T163" s="48"/>
      <c r="U163" s="7"/>
      <c r="V163" s="7"/>
      <c r="W163" s="7"/>
    </row>
    <row r="164" spans="1:23" ht="25.5" customHeight="1" x14ac:dyDescent="0.2">
      <c r="A164" s="69" t="str">
        <f>IF(Tabel7[[#This Row],[Domeniul de doctorat / Domeniul de studii universitare de doctorat ]]&gt;0,A163+1," ")</f>
        <v xml:space="preserve"> </v>
      </c>
      <c r="B164" s="72"/>
      <c r="C164" s="127"/>
      <c r="D164" s="128"/>
      <c r="E164" s="113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R164" s="17"/>
      <c r="T164" s="48"/>
      <c r="U164" s="7"/>
      <c r="V164" s="7"/>
      <c r="W164" s="7"/>
    </row>
    <row r="165" spans="1:23" ht="25.5" customHeight="1" x14ac:dyDescent="0.2">
      <c r="A165" s="69" t="str">
        <f>IF(Tabel7[[#This Row],[Domeniul de doctorat / Domeniul de studii universitare de doctorat ]]&gt;0,A164+1," ")</f>
        <v xml:space="preserve"> </v>
      </c>
      <c r="B165" s="72"/>
      <c r="C165" s="127"/>
      <c r="D165" s="128"/>
      <c r="E165" s="113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R165" s="17"/>
      <c r="T165" s="48"/>
      <c r="U165" s="7"/>
      <c r="V165" s="7"/>
      <c r="W165" s="7"/>
    </row>
    <row r="166" spans="1:23" ht="25.5" customHeight="1" x14ac:dyDescent="0.2">
      <c r="A166" s="69" t="str">
        <f>IF(Tabel7[[#This Row],[Domeniul de doctorat / Domeniul de studii universitare de doctorat ]]&gt;0,A165+1," ")</f>
        <v xml:space="preserve"> </v>
      </c>
      <c r="B166" s="72"/>
      <c r="C166" s="127"/>
      <c r="D166" s="128"/>
      <c r="E166" s="113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R166" s="17"/>
      <c r="T166" s="48"/>
      <c r="U166" s="7"/>
      <c r="V166" s="7"/>
      <c r="W166" s="7"/>
    </row>
    <row r="167" spans="1:23" ht="25.5" customHeight="1" x14ac:dyDescent="0.2">
      <c r="A167" s="69" t="str">
        <f>IF(Tabel7[[#This Row],[Domeniul de doctorat / Domeniul de studii universitare de doctorat ]]&gt;0,A166+1," ")</f>
        <v xml:space="preserve"> </v>
      </c>
      <c r="B167" s="72"/>
      <c r="C167" s="127"/>
      <c r="D167" s="128"/>
      <c r="E167" s="113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R167" s="17"/>
      <c r="T167" s="48"/>
      <c r="U167" s="7"/>
      <c r="V167" s="7"/>
      <c r="W167" s="7"/>
    </row>
    <row r="168" spans="1:23" ht="25.5" customHeight="1" x14ac:dyDescent="0.2">
      <c r="A168" s="69" t="str">
        <f>IF(Tabel7[[#This Row],[Domeniul de doctorat / Domeniul de studii universitare de doctorat ]]&gt;0,A167+1," ")</f>
        <v xml:space="preserve"> </v>
      </c>
      <c r="B168" s="72"/>
      <c r="C168" s="127"/>
      <c r="D168" s="128"/>
      <c r="E168" s="113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R168" s="17"/>
      <c r="T168" s="48"/>
      <c r="U168" s="7"/>
      <c r="V168" s="7"/>
      <c r="W168" s="7"/>
    </row>
    <row r="169" spans="1:23" ht="25.5" customHeight="1" x14ac:dyDescent="0.2">
      <c r="A169" s="69" t="str">
        <f>IF(Tabel7[[#This Row],[Domeniul de doctorat / Domeniul de studii universitare de doctorat ]]&gt;0,A168+1," ")</f>
        <v xml:space="preserve"> </v>
      </c>
      <c r="B169" s="72"/>
      <c r="C169" s="127"/>
      <c r="D169" s="128"/>
      <c r="E169" s="113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R169" s="17"/>
      <c r="T169" s="48"/>
      <c r="U169" s="7"/>
      <c r="V169" s="7"/>
      <c r="W169" s="7"/>
    </row>
    <row r="170" spans="1:23" ht="25.5" customHeight="1" x14ac:dyDescent="0.2">
      <c r="A170" s="69" t="str">
        <f>IF(Tabel7[[#This Row],[Domeniul de doctorat / Domeniul de studii universitare de doctorat ]]&gt;0,A169+1," ")</f>
        <v xml:space="preserve"> </v>
      </c>
      <c r="B170" s="72"/>
      <c r="C170" s="127"/>
      <c r="D170" s="128"/>
      <c r="E170" s="113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R170" s="17"/>
      <c r="T170" s="48"/>
      <c r="U170" s="7"/>
      <c r="V170" s="7"/>
      <c r="W170" s="7"/>
    </row>
    <row r="171" spans="1:23" ht="25.5" customHeight="1" x14ac:dyDescent="0.2">
      <c r="A171" s="69" t="str">
        <f>IF(Tabel7[[#This Row],[Domeniul de doctorat / Domeniul de studii universitare de doctorat ]]&gt;0,A170+1," ")</f>
        <v xml:space="preserve"> </v>
      </c>
      <c r="B171" s="72"/>
      <c r="C171" s="127"/>
      <c r="D171" s="128"/>
      <c r="E171" s="113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R171" s="17"/>
      <c r="T171" s="48"/>
      <c r="U171" s="7"/>
      <c r="V171" s="7"/>
      <c r="W171" s="7"/>
    </row>
    <row r="172" spans="1:23" ht="25.5" customHeight="1" x14ac:dyDescent="0.2">
      <c r="A172" s="69" t="str">
        <f>IF(Tabel7[[#This Row],[Domeniul de doctorat / Domeniul de studii universitare de doctorat ]]&gt;0,A171+1," ")</f>
        <v xml:space="preserve"> </v>
      </c>
      <c r="B172" s="72"/>
      <c r="C172" s="127"/>
      <c r="D172" s="128"/>
      <c r="E172" s="113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R172" s="17"/>
      <c r="T172" s="48"/>
      <c r="U172" s="7"/>
      <c r="V172" s="7"/>
      <c r="W172" s="7"/>
    </row>
    <row r="173" spans="1:23" ht="25.5" customHeight="1" x14ac:dyDescent="0.2">
      <c r="A173" s="69" t="str">
        <f>IF(Tabel7[[#This Row],[Domeniul de doctorat / Domeniul de studii universitare de doctorat ]]&gt;0,A172+1," ")</f>
        <v xml:space="preserve"> </v>
      </c>
      <c r="B173" s="72"/>
      <c r="C173" s="127"/>
      <c r="D173" s="128"/>
      <c r="E173" s="113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R173" s="17"/>
      <c r="T173" s="48"/>
      <c r="U173" s="7"/>
      <c r="V173" s="7"/>
      <c r="W173" s="7"/>
    </row>
    <row r="174" spans="1:23" ht="25.5" customHeight="1" x14ac:dyDescent="0.2">
      <c r="A174" s="69" t="str">
        <f>IF(Tabel7[[#This Row],[Domeniul de doctorat / Domeniul de studii universitare de doctorat ]]&gt;0,A173+1," ")</f>
        <v xml:space="preserve"> </v>
      </c>
      <c r="B174" s="72"/>
      <c r="C174" s="127"/>
      <c r="D174" s="128"/>
      <c r="E174" s="113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R174" s="17"/>
      <c r="T174" s="48"/>
      <c r="U174" s="7"/>
      <c r="V174" s="7"/>
      <c r="W174" s="7"/>
    </row>
    <row r="175" spans="1:23" ht="25.5" customHeight="1" x14ac:dyDescent="0.2">
      <c r="A175" s="69" t="str">
        <f>IF(Tabel7[[#This Row],[Domeniul de doctorat / Domeniul de studii universitare de doctorat ]]&gt;0,A174+1," ")</f>
        <v xml:space="preserve"> </v>
      </c>
      <c r="B175" s="72"/>
      <c r="C175" s="127"/>
      <c r="D175" s="128"/>
      <c r="E175" s="113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R175" s="17"/>
      <c r="T175" s="48"/>
      <c r="U175" s="7"/>
      <c r="V175" s="7"/>
      <c r="W175" s="7"/>
    </row>
    <row r="176" spans="1:23" ht="25.5" customHeight="1" x14ac:dyDescent="0.2">
      <c r="A176" s="69" t="str">
        <f>IF(Tabel7[[#This Row],[Domeniul de doctorat / Domeniul de studii universitare de doctorat ]]&gt;0,A175+1," ")</f>
        <v xml:space="preserve"> </v>
      </c>
      <c r="B176" s="72"/>
      <c r="C176" s="127"/>
      <c r="D176" s="128"/>
      <c r="E176" s="113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R176" s="17"/>
      <c r="T176" s="48"/>
      <c r="U176" s="7"/>
      <c r="V176" s="7"/>
      <c r="W176" s="7"/>
    </row>
    <row r="177" spans="1:23" ht="25.5" customHeight="1" x14ac:dyDescent="0.2">
      <c r="A177" s="69" t="str">
        <f>IF(Tabel7[[#This Row],[Domeniul de doctorat / Domeniul de studii universitare de doctorat ]]&gt;0,A176+1," ")</f>
        <v xml:space="preserve"> </v>
      </c>
      <c r="B177" s="72"/>
      <c r="C177" s="127"/>
      <c r="D177" s="128"/>
      <c r="E177" s="113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R177" s="17"/>
      <c r="T177" s="48"/>
      <c r="U177" s="7"/>
      <c r="V177" s="7"/>
      <c r="W177" s="7"/>
    </row>
    <row r="178" spans="1:23" ht="25.5" customHeight="1" x14ac:dyDescent="0.2">
      <c r="A178" s="69" t="str">
        <f>IF(Tabel7[[#This Row],[Domeniul de doctorat / Domeniul de studii universitare de doctorat ]]&gt;0,A177+1," ")</f>
        <v xml:space="preserve"> </v>
      </c>
      <c r="B178" s="72"/>
      <c r="C178" s="127"/>
      <c r="D178" s="128"/>
      <c r="E178" s="113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R178" s="17"/>
      <c r="T178" s="48"/>
      <c r="U178" s="7"/>
      <c r="V178" s="7"/>
      <c r="W178" s="7"/>
    </row>
    <row r="179" spans="1:23" ht="25.5" customHeight="1" x14ac:dyDescent="0.2">
      <c r="A179" s="69" t="str">
        <f>IF(Tabel7[[#This Row],[Domeniul de doctorat / Domeniul de studii universitare de doctorat ]]&gt;0,A178+1," ")</f>
        <v xml:space="preserve"> </v>
      </c>
      <c r="B179" s="72"/>
      <c r="C179" s="127"/>
      <c r="D179" s="128"/>
      <c r="E179" s="113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R179" s="17"/>
      <c r="T179" s="48"/>
      <c r="U179" s="7"/>
      <c r="V179" s="7"/>
      <c r="W179" s="7"/>
    </row>
    <row r="180" spans="1:23" ht="25.5" customHeight="1" x14ac:dyDescent="0.2">
      <c r="A180" s="69" t="str">
        <f>IF(Tabel7[[#This Row],[Domeniul de doctorat / Domeniul de studii universitare de doctorat ]]&gt;0,A179+1," ")</f>
        <v xml:space="preserve"> </v>
      </c>
      <c r="B180" s="72"/>
      <c r="C180" s="127"/>
      <c r="D180" s="128"/>
      <c r="E180" s="113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R180" s="17"/>
      <c r="T180" s="48"/>
      <c r="U180" s="7"/>
      <c r="V180" s="7"/>
      <c r="W180" s="7"/>
    </row>
    <row r="181" spans="1:23" ht="25.5" customHeight="1" x14ac:dyDescent="0.2">
      <c r="A181" s="69" t="str">
        <f>IF(Tabel7[[#This Row],[Domeniul de doctorat / Domeniul de studii universitare de doctorat ]]&gt;0,A180+1," ")</f>
        <v xml:space="preserve"> </v>
      </c>
      <c r="B181" s="72"/>
      <c r="C181" s="127"/>
      <c r="D181" s="128"/>
      <c r="E181" s="113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R181" s="17"/>
      <c r="T181" s="48"/>
      <c r="U181" s="7"/>
      <c r="V181" s="7"/>
      <c r="W181" s="7"/>
    </row>
    <row r="182" spans="1:23" ht="25.5" customHeight="1" x14ac:dyDescent="0.2">
      <c r="A182" s="69" t="str">
        <f>IF(Tabel7[[#This Row],[Domeniul de doctorat / Domeniul de studii universitare de doctorat ]]&gt;0,A181+1," ")</f>
        <v xml:space="preserve"> </v>
      </c>
      <c r="B182" s="72"/>
      <c r="C182" s="127"/>
      <c r="D182" s="128"/>
      <c r="E182" s="113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R182" s="17"/>
      <c r="T182" s="48"/>
      <c r="U182" s="7"/>
      <c r="V182" s="7"/>
      <c r="W182" s="7"/>
    </row>
    <row r="183" spans="1:23" ht="25.5" customHeight="1" x14ac:dyDescent="0.2">
      <c r="A183" s="69" t="str">
        <f>IF(Tabel7[[#This Row],[Domeniul de doctorat / Domeniul de studii universitare de doctorat ]]&gt;0,A182+1," ")</f>
        <v xml:space="preserve"> </v>
      </c>
      <c r="B183" s="72"/>
      <c r="C183" s="127"/>
      <c r="D183" s="128"/>
      <c r="E183" s="113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R183" s="17"/>
      <c r="T183" s="48"/>
      <c r="U183" s="7"/>
      <c r="V183" s="7"/>
      <c r="W183" s="7"/>
    </row>
    <row r="184" spans="1:23" ht="25.5" customHeight="1" x14ac:dyDescent="0.2">
      <c r="A184" s="69" t="str">
        <f>IF(Tabel7[[#This Row],[Domeniul de doctorat / Domeniul de studii universitare de doctorat ]]&gt;0,A183+1," ")</f>
        <v xml:space="preserve"> </v>
      </c>
      <c r="B184" s="72"/>
      <c r="C184" s="127"/>
      <c r="D184" s="128"/>
      <c r="E184" s="113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R184" s="17"/>
      <c r="T184" s="48"/>
      <c r="U184" s="7"/>
      <c r="V184" s="7"/>
      <c r="W184" s="7"/>
    </row>
    <row r="185" spans="1:23" ht="25.5" customHeight="1" x14ac:dyDescent="0.2">
      <c r="A185" s="69" t="str">
        <f>IF(Tabel7[[#This Row],[Domeniul de doctorat / Domeniul de studii universitare de doctorat ]]&gt;0,A184+1," ")</f>
        <v xml:space="preserve"> </v>
      </c>
      <c r="B185" s="72"/>
      <c r="C185" s="127"/>
      <c r="D185" s="128"/>
      <c r="E185" s="113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R185" s="17"/>
      <c r="T185" s="48"/>
      <c r="U185" s="7"/>
      <c r="V185" s="7"/>
      <c r="W185" s="7"/>
    </row>
    <row r="186" spans="1:23" ht="25.5" customHeight="1" x14ac:dyDescent="0.2">
      <c r="A186" s="69" t="str">
        <f>IF(Tabel7[[#This Row],[Domeniul de doctorat / Domeniul de studii universitare de doctorat ]]&gt;0,A185+1," ")</f>
        <v xml:space="preserve"> </v>
      </c>
      <c r="B186" s="72"/>
      <c r="C186" s="127"/>
      <c r="D186" s="128"/>
      <c r="E186" s="113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R186" s="17"/>
      <c r="T186" s="48"/>
      <c r="U186" s="7"/>
      <c r="V186" s="7"/>
      <c r="W186" s="7"/>
    </row>
    <row r="187" spans="1:23" ht="25.5" customHeight="1" x14ac:dyDescent="0.2">
      <c r="A187" s="69" t="str">
        <f>IF(Tabel7[[#This Row],[Domeniul de doctorat / Domeniul de studii universitare de doctorat ]]&gt;0,A186+1," ")</f>
        <v xml:space="preserve"> </v>
      </c>
      <c r="B187" s="72"/>
      <c r="C187" s="127"/>
      <c r="D187" s="128"/>
      <c r="E187" s="113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R187" s="17"/>
      <c r="T187" s="48"/>
      <c r="U187" s="7"/>
      <c r="V187" s="7"/>
      <c r="W187" s="7"/>
    </row>
    <row r="188" spans="1:23" ht="25.5" customHeight="1" x14ac:dyDescent="0.2">
      <c r="A188" s="69" t="str">
        <f>IF(Tabel7[[#This Row],[Domeniul de doctorat / Domeniul de studii universitare de doctorat ]]&gt;0,A187+1," ")</f>
        <v xml:space="preserve"> </v>
      </c>
      <c r="B188" s="72"/>
      <c r="C188" s="127"/>
      <c r="D188" s="128"/>
      <c r="E188" s="113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R188" s="17"/>
      <c r="T188" s="48"/>
      <c r="U188" s="7"/>
      <c r="V188" s="7"/>
      <c r="W188" s="7"/>
    </row>
    <row r="189" spans="1:23" ht="25.5" customHeight="1" x14ac:dyDescent="0.2">
      <c r="A189" s="69" t="str">
        <f>IF(Tabel7[[#This Row],[Domeniul de doctorat / Domeniul de studii universitare de doctorat ]]&gt;0,A188+1," ")</f>
        <v xml:space="preserve"> </v>
      </c>
      <c r="B189" s="72"/>
      <c r="C189" s="127"/>
      <c r="D189" s="128"/>
      <c r="E189" s="113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R189" s="17"/>
      <c r="T189" s="48"/>
      <c r="U189" s="7"/>
      <c r="V189" s="7"/>
      <c r="W189" s="7"/>
    </row>
    <row r="190" spans="1:23" ht="25.5" customHeight="1" x14ac:dyDescent="0.2">
      <c r="A190" s="112"/>
      <c r="B190" s="72"/>
      <c r="C190" s="127"/>
      <c r="D190" s="128"/>
      <c r="E190" s="113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R190" s="17"/>
      <c r="T190" s="48"/>
      <c r="U190" s="7"/>
      <c r="V190" s="7"/>
      <c r="W190" s="7"/>
    </row>
    <row r="191" spans="1:23" ht="25.5" customHeight="1" x14ac:dyDescent="0.2">
      <c r="A191" s="112"/>
      <c r="B191" s="72"/>
      <c r="C191" s="127"/>
      <c r="D191" s="128"/>
      <c r="E191" s="113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R191" s="17"/>
      <c r="T191" s="48"/>
      <c r="U191" s="7"/>
      <c r="V191" s="7"/>
      <c r="W191" s="7"/>
    </row>
    <row r="192" spans="1:23" ht="25.5" customHeight="1" x14ac:dyDescent="0.2">
      <c r="A192" s="112"/>
      <c r="B192" s="72"/>
      <c r="C192" s="127"/>
      <c r="D192" s="128"/>
      <c r="E192" s="113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R192" s="17"/>
      <c r="T192" s="48"/>
      <c r="U192" s="7"/>
      <c r="V192" s="7"/>
      <c r="W192" s="7"/>
    </row>
    <row r="193" spans="1:23" ht="25.5" customHeight="1" x14ac:dyDescent="0.2">
      <c r="A193" s="112"/>
      <c r="B193" s="72"/>
      <c r="C193" s="127"/>
      <c r="D193" s="128"/>
      <c r="E193" s="113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R193" s="17"/>
      <c r="T193" s="48"/>
      <c r="U193" s="7"/>
      <c r="V193" s="7"/>
      <c r="W193" s="7"/>
    </row>
    <row r="194" spans="1:23" ht="25.5" customHeight="1" x14ac:dyDescent="0.2">
      <c r="A194" s="112"/>
      <c r="B194" s="72"/>
      <c r="C194" s="127"/>
      <c r="D194" s="128"/>
      <c r="E194" s="113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R194" s="17"/>
      <c r="T194" s="48"/>
      <c r="U194" s="7"/>
      <c r="V194" s="7"/>
      <c r="W194" s="7"/>
    </row>
    <row r="195" spans="1:23" ht="25.5" customHeight="1" x14ac:dyDescent="0.2">
      <c r="A195" s="112"/>
      <c r="B195" s="72"/>
      <c r="C195" s="127"/>
      <c r="D195" s="128"/>
      <c r="E195" s="113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R195" s="17"/>
      <c r="T195" s="48"/>
      <c r="U195" s="7"/>
      <c r="V195" s="7"/>
      <c r="W195" s="7"/>
    </row>
    <row r="196" spans="1:23" ht="25.5" customHeight="1" x14ac:dyDescent="0.2">
      <c r="A196" s="112"/>
      <c r="B196" s="72"/>
      <c r="C196" s="127"/>
      <c r="D196" s="128"/>
      <c r="E196" s="113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R196" s="17"/>
      <c r="T196" s="48"/>
      <c r="U196" s="7"/>
      <c r="V196" s="7"/>
      <c r="W196" s="7"/>
    </row>
    <row r="197" spans="1:23" ht="25.5" customHeight="1" x14ac:dyDescent="0.2">
      <c r="A197" s="112"/>
      <c r="B197" s="72"/>
      <c r="C197" s="127"/>
      <c r="D197" s="128"/>
      <c r="E197" s="113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R197" s="17"/>
      <c r="T197" s="48"/>
      <c r="U197" s="7"/>
      <c r="V197" s="7"/>
      <c r="W197" s="7"/>
    </row>
    <row r="198" spans="1:23" ht="25.5" customHeight="1" x14ac:dyDescent="0.2">
      <c r="A198" s="112"/>
      <c r="B198" s="72"/>
      <c r="C198" s="127"/>
      <c r="D198" s="128"/>
      <c r="E198" s="113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R198" s="17"/>
      <c r="T198" s="48"/>
      <c r="U198" s="7"/>
      <c r="V198" s="7"/>
      <c r="W198" s="7"/>
    </row>
    <row r="199" spans="1:23" ht="25.5" customHeight="1" x14ac:dyDescent="0.2">
      <c r="A199" s="112"/>
      <c r="B199" s="72"/>
      <c r="C199" s="127"/>
      <c r="D199" s="128"/>
      <c r="E199" s="113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R199" s="17"/>
      <c r="T199" s="48"/>
      <c r="U199" s="7"/>
      <c r="V199" s="7"/>
      <c r="W199" s="7"/>
    </row>
    <row r="200" spans="1:23" ht="25.5" customHeight="1" x14ac:dyDescent="0.2">
      <c r="A200" s="112"/>
      <c r="B200" s="72"/>
      <c r="C200" s="127"/>
      <c r="D200" s="128"/>
      <c r="E200" s="113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R200" s="17"/>
      <c r="T200" s="48"/>
      <c r="U200" s="7"/>
      <c r="V200" s="7"/>
      <c r="W200" s="7"/>
    </row>
    <row r="201" spans="1:23" ht="25.5" customHeight="1" x14ac:dyDescent="0.2">
      <c r="A201" s="112"/>
      <c r="B201" s="72"/>
      <c r="C201" s="127"/>
      <c r="D201" s="128"/>
      <c r="E201" s="113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R201" s="17"/>
      <c r="U201" s="7"/>
      <c r="V201" s="7"/>
      <c r="W201" s="7"/>
    </row>
    <row r="202" spans="1:23" ht="25.5" customHeight="1" x14ac:dyDescent="0.2">
      <c r="A202" s="112"/>
      <c r="B202" s="72"/>
      <c r="C202" s="127"/>
      <c r="D202" s="128"/>
      <c r="E202" s="113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R202" s="17"/>
      <c r="U202" s="7"/>
      <c r="V202" s="7"/>
      <c r="W202" s="7"/>
    </row>
    <row r="203" spans="1:23" ht="25.5" customHeight="1" x14ac:dyDescent="0.2">
      <c r="A203" s="112"/>
      <c r="B203" s="72"/>
      <c r="C203" s="127"/>
      <c r="D203" s="128"/>
      <c r="E203" s="113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R203" s="17"/>
      <c r="U203" s="7"/>
      <c r="V203" s="7"/>
      <c r="W203" s="7"/>
    </row>
    <row r="204" spans="1:23" ht="25.5" customHeight="1" x14ac:dyDescent="0.2">
      <c r="A204" s="112"/>
      <c r="B204" s="72"/>
      <c r="C204" s="127"/>
      <c r="D204" s="128"/>
      <c r="E204" s="113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R204" s="17"/>
      <c r="U204" s="7"/>
      <c r="V204" s="7"/>
      <c r="W204" s="7"/>
    </row>
    <row r="205" spans="1:23" ht="25.5" customHeight="1" x14ac:dyDescent="0.2">
      <c r="A205" s="112"/>
      <c r="B205" s="72"/>
      <c r="C205" s="127"/>
      <c r="D205" s="128"/>
      <c r="E205" s="113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R205" s="17"/>
      <c r="U205" s="7"/>
      <c r="V205" s="7"/>
      <c r="W205" s="7"/>
    </row>
    <row r="206" spans="1:23" ht="25.5" customHeight="1" x14ac:dyDescent="0.2">
      <c r="A206" s="112"/>
      <c r="B206" s="72"/>
      <c r="C206" s="127"/>
      <c r="D206" s="128"/>
      <c r="E206" s="113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R206" s="17"/>
      <c r="U206" s="7"/>
      <c r="V206" s="7"/>
      <c r="W206" s="7"/>
    </row>
    <row r="207" spans="1:23" ht="25.5" customHeight="1" x14ac:dyDescent="0.2">
      <c r="A207" s="112"/>
      <c r="B207" s="72"/>
      <c r="C207" s="127"/>
      <c r="D207" s="128"/>
      <c r="E207" s="113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R207" s="17"/>
      <c r="U207" s="7"/>
      <c r="V207" s="7"/>
      <c r="W207" s="7"/>
    </row>
    <row r="208" spans="1:23" ht="25.5" customHeight="1" x14ac:dyDescent="0.2">
      <c r="A208" s="112"/>
      <c r="B208" s="72"/>
      <c r="C208" s="127"/>
      <c r="D208" s="128"/>
      <c r="E208" s="113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R208" s="17"/>
      <c r="U208" s="7"/>
      <c r="V208" s="7"/>
      <c r="W208" s="7"/>
    </row>
    <row r="209" spans="1:23" ht="25.5" customHeight="1" x14ac:dyDescent="0.2">
      <c r="A209" s="112"/>
      <c r="B209" s="72"/>
      <c r="C209" s="127"/>
      <c r="D209" s="128"/>
      <c r="E209" s="113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R209" s="17"/>
      <c r="U209" s="7"/>
      <c r="V209" s="7"/>
      <c r="W209" s="7"/>
    </row>
    <row r="210" spans="1:23" ht="25.5" customHeight="1" x14ac:dyDescent="0.2">
      <c r="A210" s="112"/>
      <c r="B210" s="72"/>
      <c r="C210" s="127"/>
      <c r="D210" s="128"/>
      <c r="E210" s="113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R210" s="17"/>
      <c r="U210" s="7"/>
      <c r="V210" s="7"/>
      <c r="W210" s="7"/>
    </row>
    <row r="211" spans="1:23" ht="25.5" customHeight="1" x14ac:dyDescent="0.2">
      <c r="A211" s="112"/>
      <c r="B211" s="72"/>
      <c r="C211" s="127"/>
      <c r="D211" s="128"/>
      <c r="E211" s="113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R211" s="17"/>
      <c r="U211" s="7"/>
      <c r="V211" s="7"/>
      <c r="W211" s="7"/>
    </row>
    <row r="212" spans="1:23" ht="25.5" customHeight="1" x14ac:dyDescent="0.2">
      <c r="A212" s="112"/>
      <c r="B212" s="72"/>
      <c r="C212" s="127"/>
      <c r="D212" s="128"/>
      <c r="E212" s="113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R212" s="17"/>
      <c r="U212" s="7"/>
      <c r="V212" s="7"/>
      <c r="W212" s="7"/>
    </row>
    <row r="213" spans="1:23" ht="25.5" customHeight="1" x14ac:dyDescent="0.2">
      <c r="A213" s="112"/>
      <c r="B213" s="72"/>
      <c r="C213" s="127"/>
      <c r="D213" s="128"/>
      <c r="E213" s="113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R213" s="17"/>
      <c r="U213" s="7"/>
      <c r="V213" s="7"/>
      <c r="W213" s="7"/>
    </row>
    <row r="214" spans="1:23" ht="25.5" customHeight="1" x14ac:dyDescent="0.2">
      <c r="A214" s="112"/>
      <c r="B214" s="72"/>
      <c r="C214" s="127"/>
      <c r="D214" s="128"/>
      <c r="E214" s="113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R214" s="17"/>
      <c r="U214" s="7"/>
      <c r="V214" s="7"/>
      <c r="W214" s="7"/>
    </row>
    <row r="215" spans="1:23" ht="25.5" customHeight="1" x14ac:dyDescent="0.2">
      <c r="A215" s="112"/>
      <c r="B215" s="72"/>
      <c r="C215" s="127"/>
      <c r="D215" s="128"/>
      <c r="E215" s="113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R215" s="17"/>
      <c r="U215" s="7"/>
      <c r="V215" s="7"/>
      <c r="W215" s="7"/>
    </row>
    <row r="216" spans="1:23" ht="25.5" customHeight="1" x14ac:dyDescent="0.2">
      <c r="A216" s="112"/>
      <c r="B216" s="72"/>
      <c r="C216" s="127"/>
      <c r="D216" s="128"/>
      <c r="E216" s="113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R216" s="17"/>
      <c r="U216" s="7"/>
      <c r="V216" s="7"/>
      <c r="W216" s="7"/>
    </row>
    <row r="217" spans="1:23" ht="25.5" customHeight="1" x14ac:dyDescent="0.2">
      <c r="A217" s="112"/>
      <c r="B217" s="72"/>
      <c r="C217" s="127"/>
      <c r="D217" s="128"/>
      <c r="E217" s="113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R217" s="17"/>
      <c r="U217" s="7"/>
      <c r="V217" s="7"/>
      <c r="W217" s="7"/>
    </row>
    <row r="218" spans="1:23" ht="25.5" customHeight="1" x14ac:dyDescent="0.2">
      <c r="A218" s="112"/>
      <c r="B218" s="72"/>
      <c r="C218" s="127"/>
      <c r="D218" s="128"/>
      <c r="E218" s="113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R218" s="17"/>
      <c r="U218" s="7"/>
      <c r="V218" s="7"/>
      <c r="W218" s="7"/>
    </row>
    <row r="219" spans="1:23" ht="25.5" customHeight="1" x14ac:dyDescent="0.2">
      <c r="A219" s="112"/>
      <c r="B219" s="72"/>
      <c r="C219" s="127"/>
      <c r="D219" s="128"/>
      <c r="E219" s="113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R219" s="17"/>
      <c r="U219" s="7"/>
      <c r="V219" s="7"/>
      <c r="W219" s="7"/>
    </row>
    <row r="220" spans="1:23" ht="25.5" customHeight="1" x14ac:dyDescent="0.2">
      <c r="A220" s="112"/>
      <c r="B220" s="72"/>
      <c r="C220" s="127"/>
      <c r="D220" s="128"/>
      <c r="E220" s="113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R220" s="17"/>
      <c r="U220" s="7"/>
      <c r="V220" s="7"/>
      <c r="W220" s="7"/>
    </row>
    <row r="221" spans="1:23" ht="25.5" customHeight="1" x14ac:dyDescent="0.2">
      <c r="A221" s="112"/>
      <c r="B221" s="72"/>
      <c r="C221" s="127"/>
      <c r="D221" s="128"/>
      <c r="E221" s="113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R221" s="17"/>
      <c r="U221" s="7"/>
      <c r="V221" s="7"/>
      <c r="W221" s="7"/>
    </row>
    <row r="222" spans="1:23" ht="25.5" customHeight="1" x14ac:dyDescent="0.2">
      <c r="A222" s="112"/>
      <c r="B222" s="72"/>
      <c r="C222" s="127"/>
      <c r="D222" s="128"/>
      <c r="E222" s="113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R222" s="17"/>
      <c r="U222" s="7"/>
      <c r="V222" s="7"/>
      <c r="W222" s="7"/>
    </row>
    <row r="223" spans="1:23" ht="25.5" customHeight="1" x14ac:dyDescent="0.2">
      <c r="A223" s="112"/>
      <c r="B223" s="72"/>
      <c r="C223" s="127"/>
      <c r="D223" s="128"/>
      <c r="E223" s="113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R223" s="17"/>
      <c r="U223" s="7"/>
      <c r="V223" s="7"/>
      <c r="W223" s="7"/>
    </row>
    <row r="224" spans="1:23" ht="25.5" customHeight="1" x14ac:dyDescent="0.2">
      <c r="A224" s="112"/>
      <c r="B224" s="72"/>
      <c r="C224" s="127"/>
      <c r="D224" s="128"/>
      <c r="E224" s="113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R224" s="17"/>
      <c r="U224" s="7"/>
      <c r="V224" s="7"/>
      <c r="W224" s="7"/>
    </row>
    <row r="225" spans="1:23" ht="25.5" customHeight="1" x14ac:dyDescent="0.2">
      <c r="A225" s="112"/>
      <c r="B225" s="72"/>
      <c r="C225" s="127"/>
      <c r="D225" s="128"/>
      <c r="E225" s="113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R225" s="17"/>
      <c r="U225" s="7"/>
      <c r="V225" s="7"/>
      <c r="W225" s="7"/>
    </row>
    <row r="226" spans="1:23" ht="25.5" customHeight="1" x14ac:dyDescent="0.2">
      <c r="A226" s="112"/>
      <c r="B226" s="72"/>
      <c r="C226" s="127"/>
      <c r="D226" s="128"/>
      <c r="E226" s="113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R226" s="17"/>
      <c r="U226" s="7"/>
      <c r="V226" s="7"/>
      <c r="W226" s="7"/>
    </row>
    <row r="227" spans="1:23" ht="25.5" customHeight="1" x14ac:dyDescent="0.2">
      <c r="A227" s="112"/>
      <c r="B227" s="72"/>
      <c r="C227" s="127"/>
      <c r="D227" s="128"/>
      <c r="E227" s="113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R227" s="17"/>
      <c r="U227" s="7"/>
      <c r="V227" s="7"/>
      <c r="W227" s="7"/>
    </row>
    <row r="228" spans="1:23" ht="25.5" customHeight="1" x14ac:dyDescent="0.2">
      <c r="A228" s="112"/>
      <c r="B228" s="72"/>
      <c r="C228" s="127"/>
      <c r="D228" s="128"/>
      <c r="E228" s="113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R228" s="17"/>
      <c r="U228" s="7"/>
      <c r="V228" s="7"/>
      <c r="W228" s="7"/>
    </row>
    <row r="229" spans="1:23" ht="25.5" customHeight="1" x14ac:dyDescent="0.2">
      <c r="A229" s="112"/>
      <c r="B229" s="72"/>
      <c r="C229" s="127"/>
      <c r="D229" s="128"/>
      <c r="E229" s="113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R229" s="17"/>
      <c r="U229" s="7"/>
      <c r="V229" s="7"/>
      <c r="W229" s="7"/>
    </row>
    <row r="230" spans="1:23" ht="25.5" customHeight="1" x14ac:dyDescent="0.2">
      <c r="A230" s="112"/>
      <c r="B230" s="72"/>
      <c r="C230" s="127"/>
      <c r="D230" s="128"/>
      <c r="E230" s="113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R230" s="17"/>
      <c r="U230" s="7"/>
      <c r="V230" s="7"/>
      <c r="W230" s="7"/>
    </row>
    <row r="231" spans="1:23" ht="25.5" customHeight="1" x14ac:dyDescent="0.2">
      <c r="A231" s="112"/>
      <c r="B231" s="72"/>
      <c r="C231" s="127"/>
      <c r="D231" s="128"/>
      <c r="E231" s="113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R231" s="17"/>
      <c r="U231" s="7"/>
      <c r="V231" s="7"/>
      <c r="W231" s="7"/>
    </row>
    <row r="232" spans="1:23" ht="25.5" customHeight="1" x14ac:dyDescent="0.2">
      <c r="A232" s="112"/>
      <c r="B232" s="72"/>
      <c r="C232" s="127"/>
      <c r="D232" s="128"/>
      <c r="E232" s="113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R232" s="17"/>
      <c r="U232" s="7"/>
      <c r="V232" s="7"/>
      <c r="W232" s="7"/>
    </row>
    <row r="233" spans="1:23" ht="25.5" customHeight="1" x14ac:dyDescent="0.2">
      <c r="A233" s="112"/>
      <c r="B233" s="72"/>
      <c r="C233" s="127"/>
      <c r="D233" s="128"/>
      <c r="E233" s="113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R233" s="17"/>
      <c r="U233" s="7"/>
      <c r="V233" s="7"/>
      <c r="W233" s="7"/>
    </row>
    <row r="234" spans="1:23" ht="25.5" customHeight="1" x14ac:dyDescent="0.2">
      <c r="A234" s="112"/>
      <c r="B234" s="72"/>
      <c r="C234" s="127"/>
      <c r="D234" s="128"/>
      <c r="E234" s="113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R234" s="17"/>
      <c r="U234" s="7"/>
      <c r="V234" s="7"/>
      <c r="W234" s="7"/>
    </row>
    <row r="235" spans="1:23" ht="25.5" customHeight="1" x14ac:dyDescent="0.2">
      <c r="A235" s="112"/>
      <c r="B235" s="72"/>
      <c r="C235" s="127"/>
      <c r="D235" s="128"/>
      <c r="E235" s="113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R235" s="17"/>
      <c r="U235" s="7"/>
      <c r="V235" s="7"/>
      <c r="W235" s="7"/>
    </row>
    <row r="236" spans="1:23" ht="25.5" customHeight="1" x14ac:dyDescent="0.2">
      <c r="A236" s="112"/>
      <c r="B236" s="72"/>
      <c r="C236" s="127"/>
      <c r="D236" s="128"/>
      <c r="E236" s="113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R236" s="17"/>
      <c r="U236" s="7"/>
      <c r="V236" s="7"/>
      <c r="W236" s="7"/>
    </row>
    <row r="237" spans="1:23" ht="25.5" customHeight="1" x14ac:dyDescent="0.2">
      <c r="A237" s="112"/>
      <c r="B237" s="72"/>
      <c r="C237" s="127"/>
      <c r="D237" s="128"/>
      <c r="E237" s="113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R237" s="17"/>
      <c r="U237" s="7"/>
      <c r="V237" s="7"/>
      <c r="W237" s="7"/>
    </row>
    <row r="238" spans="1:23" ht="25.5" customHeight="1" x14ac:dyDescent="0.2">
      <c r="A238" s="112"/>
      <c r="B238" s="72"/>
      <c r="C238" s="127"/>
      <c r="D238" s="128"/>
      <c r="E238" s="113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R238" s="17"/>
      <c r="U238" s="7"/>
      <c r="V238" s="7"/>
      <c r="W238" s="7"/>
    </row>
    <row r="239" spans="1:23" ht="25.5" customHeight="1" x14ac:dyDescent="0.2">
      <c r="A239" s="112"/>
      <c r="B239" s="72"/>
      <c r="C239" s="127"/>
      <c r="D239" s="128"/>
      <c r="E239" s="113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R239" s="17"/>
      <c r="U239" s="7"/>
      <c r="V239" s="7"/>
      <c r="W239" s="7"/>
    </row>
    <row r="240" spans="1:23" ht="25.5" customHeight="1" x14ac:dyDescent="0.2">
      <c r="A240" s="112"/>
      <c r="B240" s="72"/>
      <c r="C240" s="127"/>
      <c r="D240" s="128"/>
      <c r="E240" s="113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R240" s="17"/>
      <c r="U240" s="7"/>
      <c r="V240" s="7"/>
      <c r="W240" s="7"/>
    </row>
    <row r="241" spans="1:23" ht="25.5" customHeight="1" x14ac:dyDescent="0.2">
      <c r="A241" s="112"/>
      <c r="B241" s="72"/>
      <c r="C241" s="127"/>
      <c r="D241" s="128"/>
      <c r="E241" s="113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R241" s="17"/>
      <c r="U241" s="7"/>
      <c r="V241" s="7"/>
      <c r="W241" s="7"/>
    </row>
    <row r="242" spans="1:23" ht="25.5" customHeight="1" x14ac:dyDescent="0.2">
      <c r="A242" s="112"/>
      <c r="B242" s="72"/>
      <c r="C242" s="127"/>
      <c r="D242" s="128"/>
      <c r="E242" s="113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R242" s="17"/>
      <c r="U242" s="7"/>
      <c r="V242" s="7"/>
      <c r="W242" s="7"/>
    </row>
    <row r="243" spans="1:23" ht="25.5" customHeight="1" x14ac:dyDescent="0.2">
      <c r="A243" s="112"/>
      <c r="B243" s="72"/>
      <c r="C243" s="127"/>
      <c r="D243" s="128"/>
      <c r="E243" s="113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R243" s="17"/>
      <c r="U243" s="7"/>
      <c r="V243" s="7"/>
      <c r="W243" s="7"/>
    </row>
    <row r="244" spans="1:23" ht="25.5" customHeight="1" x14ac:dyDescent="0.2">
      <c r="A244" s="112"/>
      <c r="B244" s="72"/>
      <c r="C244" s="127"/>
      <c r="D244" s="128"/>
      <c r="E244" s="113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R244" s="17"/>
      <c r="U244" s="7"/>
      <c r="V244" s="7"/>
      <c r="W244" s="7"/>
    </row>
    <row r="245" spans="1:23" ht="25.5" customHeight="1" x14ac:dyDescent="0.2">
      <c r="A245" s="112"/>
      <c r="B245" s="72"/>
      <c r="C245" s="127"/>
      <c r="D245" s="128"/>
      <c r="E245" s="113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R245" s="17"/>
      <c r="U245" s="7"/>
      <c r="V245" s="7"/>
      <c r="W245" s="7"/>
    </row>
    <row r="246" spans="1:23" ht="25.5" customHeight="1" x14ac:dyDescent="0.2">
      <c r="A246" s="112"/>
      <c r="B246" s="72"/>
      <c r="C246" s="127"/>
      <c r="D246" s="128"/>
      <c r="E246" s="113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R246" s="17"/>
      <c r="U246" s="7"/>
      <c r="V246" s="7"/>
      <c r="W246" s="7"/>
    </row>
    <row r="247" spans="1:23" ht="25.5" customHeight="1" x14ac:dyDescent="0.2">
      <c r="A247" s="112"/>
      <c r="B247" s="72"/>
      <c r="C247" s="127"/>
      <c r="D247" s="128"/>
      <c r="E247" s="113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R247" s="17"/>
      <c r="U247" s="7"/>
      <c r="V247" s="7"/>
      <c r="W247" s="7"/>
    </row>
    <row r="248" spans="1:23" ht="25.5" customHeight="1" x14ac:dyDescent="0.2">
      <c r="A248" s="112"/>
      <c r="B248" s="72"/>
      <c r="C248" s="127"/>
      <c r="D248" s="128"/>
      <c r="E248" s="113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R248" s="17"/>
      <c r="U248" s="7"/>
      <c r="V248" s="7"/>
      <c r="W248" s="7"/>
    </row>
    <row r="249" spans="1:23" ht="25.5" customHeight="1" x14ac:dyDescent="0.2">
      <c r="A249" s="112"/>
      <c r="B249" s="72"/>
      <c r="C249" s="127"/>
      <c r="D249" s="128"/>
      <c r="E249" s="113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R249" s="17"/>
      <c r="U249" s="7"/>
      <c r="V249" s="7"/>
      <c r="W249" s="7"/>
    </row>
    <row r="250" spans="1:23" ht="25.5" customHeight="1" x14ac:dyDescent="0.2">
      <c r="A250" s="112"/>
      <c r="B250" s="72"/>
      <c r="C250" s="127"/>
      <c r="D250" s="128"/>
      <c r="E250" s="113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R250" s="17"/>
      <c r="U250" s="7"/>
      <c r="V250" s="7"/>
      <c r="W250" s="7"/>
    </row>
    <row r="251" spans="1:23" ht="25.5" customHeight="1" x14ac:dyDescent="0.2">
      <c r="A251" s="112"/>
      <c r="B251" s="72"/>
      <c r="C251" s="127"/>
      <c r="D251" s="128"/>
      <c r="E251" s="113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R251" s="17"/>
      <c r="U251" s="7"/>
      <c r="V251" s="7"/>
      <c r="W251" s="7"/>
    </row>
    <row r="252" spans="1:23" ht="25.5" customHeight="1" x14ac:dyDescent="0.2">
      <c r="A252" s="112"/>
      <c r="B252" s="72"/>
      <c r="C252" s="127"/>
      <c r="D252" s="128"/>
      <c r="E252" s="113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R252" s="17"/>
      <c r="U252" s="7"/>
      <c r="V252" s="7"/>
      <c r="W252" s="7"/>
    </row>
    <row r="253" spans="1:23" ht="25.5" customHeight="1" x14ac:dyDescent="0.2">
      <c r="A253" s="112"/>
      <c r="B253" s="72"/>
      <c r="C253" s="127"/>
      <c r="D253" s="128"/>
      <c r="E253" s="113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R253" s="17"/>
      <c r="U253" s="7"/>
      <c r="V253" s="7"/>
      <c r="W253" s="7"/>
    </row>
    <row r="254" spans="1:23" ht="25.5" customHeight="1" x14ac:dyDescent="0.2">
      <c r="A254" s="112"/>
      <c r="B254" s="72"/>
      <c r="C254" s="127"/>
      <c r="D254" s="128"/>
      <c r="E254" s="113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R254" s="17"/>
      <c r="U254" s="7"/>
      <c r="V254" s="7"/>
      <c r="W254" s="7"/>
    </row>
    <row r="255" spans="1:23" ht="25.5" customHeight="1" x14ac:dyDescent="0.2">
      <c r="A255" s="112"/>
      <c r="B255" s="72"/>
      <c r="C255" s="127"/>
      <c r="D255" s="128"/>
      <c r="E255" s="113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R255" s="17"/>
      <c r="U255" s="7"/>
      <c r="V255" s="7"/>
      <c r="W255" s="7"/>
    </row>
    <row r="256" spans="1:23" ht="25.5" customHeight="1" x14ac:dyDescent="0.2">
      <c r="A256" s="112"/>
      <c r="B256" s="72"/>
      <c r="C256" s="127"/>
      <c r="D256" s="128"/>
      <c r="E256" s="113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R256" s="17"/>
      <c r="U256" s="7"/>
      <c r="V256" s="7"/>
      <c r="W256" s="7"/>
    </row>
    <row r="257" spans="1:23" ht="25.5" customHeight="1" x14ac:dyDescent="0.2">
      <c r="A257" s="112"/>
      <c r="B257" s="72"/>
      <c r="C257" s="127"/>
      <c r="D257" s="128"/>
      <c r="E257" s="113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R257" s="17"/>
      <c r="U257" s="7"/>
      <c r="V257" s="7"/>
      <c r="W257" s="7"/>
    </row>
    <row r="258" spans="1:23" ht="25.5" customHeight="1" x14ac:dyDescent="0.2">
      <c r="A258" s="112"/>
      <c r="B258" s="72"/>
      <c r="C258" s="127"/>
      <c r="D258" s="128"/>
      <c r="E258" s="113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R258" s="17"/>
      <c r="U258" s="7"/>
      <c r="V258" s="7"/>
      <c r="W258" s="7"/>
    </row>
    <row r="259" spans="1:23" ht="25.5" customHeight="1" x14ac:dyDescent="0.2">
      <c r="A259" s="112"/>
      <c r="B259" s="72"/>
      <c r="C259" s="127"/>
      <c r="D259" s="128"/>
      <c r="E259" s="113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R259" s="17"/>
      <c r="U259" s="7"/>
      <c r="V259" s="7"/>
      <c r="W259" s="7"/>
    </row>
    <row r="260" spans="1:23" ht="25.5" customHeight="1" x14ac:dyDescent="0.2">
      <c r="A260" s="112"/>
      <c r="B260" s="72"/>
      <c r="C260" s="127"/>
      <c r="D260" s="128"/>
      <c r="E260" s="113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R260" s="17"/>
      <c r="U260" s="7"/>
      <c r="V260" s="7"/>
      <c r="W260" s="7"/>
    </row>
    <row r="261" spans="1:23" ht="25.5" customHeight="1" x14ac:dyDescent="0.2">
      <c r="A261" s="112"/>
      <c r="B261" s="72"/>
      <c r="C261" s="127"/>
      <c r="D261" s="128"/>
      <c r="E261" s="113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R261" s="17"/>
      <c r="U261" s="7"/>
      <c r="V261" s="7"/>
      <c r="W261" s="7"/>
    </row>
    <row r="262" spans="1:23" ht="25.5" customHeight="1" x14ac:dyDescent="0.2">
      <c r="A262" s="112"/>
      <c r="B262" s="72"/>
      <c r="C262" s="127"/>
      <c r="D262" s="128"/>
      <c r="E262" s="113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R262" s="17"/>
      <c r="U262" s="7"/>
      <c r="V262" s="7"/>
      <c r="W262" s="7"/>
    </row>
    <row r="263" spans="1:23" ht="25.5" customHeight="1" x14ac:dyDescent="0.2">
      <c r="A263" s="112"/>
      <c r="B263" s="72"/>
      <c r="C263" s="127"/>
      <c r="D263" s="128"/>
      <c r="E263" s="113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R263" s="17"/>
      <c r="U263" s="7"/>
      <c r="V263" s="7"/>
      <c r="W263" s="7"/>
    </row>
    <row r="264" spans="1:23" ht="25.5" customHeight="1" x14ac:dyDescent="0.2">
      <c r="A264" s="112"/>
      <c r="B264" s="72"/>
      <c r="C264" s="127"/>
      <c r="D264" s="128"/>
      <c r="E264" s="113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R264" s="17"/>
      <c r="U264" s="7"/>
      <c r="V264" s="7"/>
      <c r="W264" s="7"/>
    </row>
    <row r="265" spans="1:23" ht="25.5" customHeight="1" x14ac:dyDescent="0.2">
      <c r="A265" s="112"/>
      <c r="B265" s="72"/>
      <c r="C265" s="127"/>
      <c r="D265" s="128"/>
      <c r="E265" s="113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R265" s="17"/>
      <c r="U265" s="7"/>
      <c r="V265" s="7"/>
      <c r="W265" s="7"/>
    </row>
    <row r="266" spans="1:23" ht="25.5" customHeight="1" x14ac:dyDescent="0.2">
      <c r="A266" s="112"/>
      <c r="B266" s="72"/>
      <c r="C266" s="127"/>
      <c r="D266" s="128"/>
      <c r="E266" s="113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R266" s="17"/>
      <c r="U266" s="7"/>
      <c r="V266" s="7"/>
      <c r="W266" s="7"/>
    </row>
    <row r="267" spans="1:23" ht="25.5" customHeight="1" x14ac:dyDescent="0.2">
      <c r="A267" s="112"/>
      <c r="B267" s="72"/>
      <c r="C267" s="127"/>
      <c r="D267" s="128"/>
      <c r="E267" s="113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R267" s="17"/>
      <c r="U267" s="7"/>
      <c r="V267" s="7"/>
      <c r="W267" s="7"/>
    </row>
    <row r="268" spans="1:23" ht="25.5" customHeight="1" x14ac:dyDescent="0.2">
      <c r="A268" s="112"/>
      <c r="B268" s="72"/>
      <c r="C268" s="127"/>
      <c r="D268" s="128"/>
      <c r="E268" s="113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R268" s="17"/>
      <c r="U268" s="7"/>
      <c r="V268" s="7"/>
      <c r="W268" s="7"/>
    </row>
    <row r="269" spans="1:23" ht="25.5" customHeight="1" x14ac:dyDescent="0.2">
      <c r="A269" s="112"/>
      <c r="B269" s="72"/>
      <c r="C269" s="127"/>
      <c r="D269" s="128"/>
      <c r="E269" s="113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R269" s="17"/>
      <c r="U269" s="7"/>
      <c r="V269" s="7"/>
      <c r="W269" s="7"/>
    </row>
    <row r="270" spans="1:23" ht="25.5" customHeight="1" x14ac:dyDescent="0.2">
      <c r="A270" s="112"/>
      <c r="B270" s="72"/>
      <c r="C270" s="127"/>
      <c r="D270" s="128"/>
      <c r="E270" s="113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R270" s="17"/>
      <c r="U270" s="7"/>
      <c r="V270" s="7"/>
      <c r="W270" s="7"/>
    </row>
    <row r="271" spans="1:23" ht="25.5" customHeight="1" x14ac:dyDescent="0.2">
      <c r="A271" s="112"/>
      <c r="B271" s="72"/>
      <c r="C271" s="72"/>
      <c r="D271" s="128"/>
      <c r="E271" s="113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R271" s="17"/>
      <c r="U271" s="7"/>
      <c r="V271" s="7"/>
      <c r="W271" s="7"/>
    </row>
    <row r="272" spans="1:23" ht="25.5" customHeight="1" x14ac:dyDescent="0.2">
      <c r="A272" s="112"/>
      <c r="B272" s="72"/>
      <c r="C272" s="72"/>
      <c r="D272" s="128"/>
      <c r="E272" s="113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R272" s="17"/>
      <c r="V272" s="7"/>
    </row>
    <row r="273" spans="1:22" ht="25.5" customHeight="1" x14ac:dyDescent="0.2">
      <c r="A273" s="112"/>
      <c r="B273" s="72"/>
      <c r="C273" s="72"/>
      <c r="D273" s="128"/>
      <c r="E273" s="113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R273" s="17"/>
      <c r="V273" s="7"/>
    </row>
    <row r="274" spans="1:22" ht="25.5" customHeight="1" x14ac:dyDescent="0.2">
      <c r="A274" s="112"/>
      <c r="B274" s="72"/>
      <c r="C274" s="72"/>
      <c r="D274" s="128"/>
      <c r="E274" s="113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R274" s="17"/>
    </row>
    <row r="275" spans="1:22" ht="25.5" customHeight="1" x14ac:dyDescent="0.2">
      <c r="A275" s="112"/>
      <c r="B275" s="72"/>
      <c r="C275" s="72"/>
      <c r="D275" s="73"/>
      <c r="E275" s="113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R275" s="17"/>
    </row>
    <row r="276" spans="1:22" ht="25.5" customHeight="1" x14ac:dyDescent="0.2">
      <c r="A276" s="112"/>
      <c r="B276" s="72"/>
      <c r="C276" s="72"/>
      <c r="D276" s="73"/>
      <c r="E276" s="113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R276" s="17"/>
    </row>
    <row r="277" spans="1:22" ht="25.5" customHeight="1" x14ac:dyDescent="0.2">
      <c r="A277" s="112"/>
      <c r="B277" s="72"/>
      <c r="C277" s="72"/>
      <c r="D277" s="73"/>
      <c r="E277" s="113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R277" s="17"/>
    </row>
    <row r="278" spans="1:22" ht="25.5" customHeight="1" x14ac:dyDescent="0.2">
      <c r="A278" s="114"/>
      <c r="B278" s="115"/>
      <c r="C278" s="115"/>
      <c r="D278" s="116"/>
      <c r="E278" s="117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R278" s="17"/>
    </row>
    <row r="279" spans="1:22" ht="15.75" x14ac:dyDescent="0.2">
      <c r="A279" s="72"/>
      <c r="B279" s="72"/>
      <c r="C279" s="72"/>
      <c r="D279" s="73"/>
      <c r="E279" s="73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R279" s="17"/>
    </row>
    <row r="280" spans="1:22" ht="15.75" x14ac:dyDescent="0.2">
      <c r="A280" s="72"/>
      <c r="B280" s="72"/>
      <c r="C280" s="72"/>
      <c r="D280" s="73"/>
      <c r="E280" s="73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R280" s="17"/>
    </row>
    <row r="281" spans="1:22" ht="15.75" x14ac:dyDescent="0.2">
      <c r="A281" s="72"/>
      <c r="B281" s="72"/>
      <c r="C281" s="72"/>
      <c r="D281" s="73"/>
      <c r="E281" s="73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R281" s="17"/>
    </row>
    <row r="282" spans="1:22" ht="15.75" x14ac:dyDescent="0.2">
      <c r="A282" s="72"/>
      <c r="B282" s="72"/>
      <c r="C282" s="72"/>
      <c r="D282" s="73"/>
      <c r="E282" s="73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R282" s="17"/>
    </row>
    <row r="283" spans="1:22" ht="15.75" x14ac:dyDescent="0.2">
      <c r="A283" s="72"/>
      <c r="B283" s="72"/>
      <c r="C283" s="72"/>
      <c r="D283" s="73"/>
      <c r="E283" s="73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R283" s="17"/>
    </row>
    <row r="284" spans="1:22" ht="15.75" x14ac:dyDescent="0.2">
      <c r="A284" s="72"/>
      <c r="B284" s="72"/>
      <c r="C284" s="72"/>
      <c r="D284" s="73"/>
      <c r="E284" s="73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R284" s="17"/>
    </row>
    <row r="285" spans="1:22" ht="15.75" x14ac:dyDescent="0.2">
      <c r="A285" s="72"/>
      <c r="B285" s="72"/>
      <c r="C285" s="72"/>
      <c r="D285" s="73"/>
      <c r="E285" s="73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R285" s="17"/>
    </row>
    <row r="286" spans="1:22" ht="15.75" x14ac:dyDescent="0.2">
      <c r="A286" s="72"/>
      <c r="B286" s="72"/>
      <c r="C286" s="72"/>
      <c r="D286" s="73"/>
      <c r="E286" s="73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R286" s="17"/>
    </row>
    <row r="287" spans="1:22" ht="15.75" x14ac:dyDescent="0.2">
      <c r="A287" s="72"/>
      <c r="B287" s="72"/>
      <c r="C287" s="72"/>
      <c r="D287" s="73"/>
      <c r="E287" s="73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R287" s="17"/>
    </row>
    <row r="288" spans="1:22" ht="15.75" x14ac:dyDescent="0.2">
      <c r="A288" s="72"/>
      <c r="B288" s="72"/>
      <c r="C288" s="72"/>
      <c r="D288" s="73"/>
      <c r="E288" s="73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R288" s="17"/>
    </row>
    <row r="289" spans="1:18" ht="15.75" x14ac:dyDescent="0.2">
      <c r="A289" s="72"/>
      <c r="B289" s="72"/>
      <c r="C289" s="72"/>
      <c r="D289" s="73"/>
      <c r="E289" s="73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R289" s="17"/>
    </row>
    <row r="290" spans="1:18" ht="15.75" x14ac:dyDescent="0.2">
      <c r="A290" s="72"/>
      <c r="B290" s="72"/>
      <c r="C290" s="72"/>
      <c r="D290" s="73"/>
      <c r="E290" s="73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R290" s="17"/>
    </row>
    <row r="291" spans="1:18" ht="15.75" x14ac:dyDescent="0.2">
      <c r="A291" s="72"/>
      <c r="B291" s="72"/>
      <c r="C291" s="72"/>
      <c r="D291" s="73"/>
      <c r="E291" s="73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R291" s="17"/>
    </row>
    <row r="292" spans="1:18" ht="15.75" x14ac:dyDescent="0.2">
      <c r="A292" s="72"/>
      <c r="B292" s="72"/>
      <c r="C292" s="72"/>
      <c r="D292" s="73"/>
      <c r="E292" s="73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R292" s="17"/>
    </row>
    <row r="293" spans="1:18" ht="15.75" x14ac:dyDescent="0.2">
      <c r="A293" s="72"/>
      <c r="B293" s="72"/>
      <c r="C293" s="72"/>
      <c r="D293" s="73"/>
      <c r="E293" s="73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R293" s="17"/>
    </row>
    <row r="294" spans="1:18" ht="15.75" x14ac:dyDescent="0.2">
      <c r="A294" s="72"/>
      <c r="B294" s="72"/>
      <c r="C294" s="72"/>
      <c r="D294" s="73"/>
      <c r="E294" s="73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R294" s="17"/>
    </row>
    <row r="295" spans="1:18" ht="15.75" x14ac:dyDescent="0.2">
      <c r="A295" s="72"/>
      <c r="B295" s="72"/>
      <c r="C295" s="72"/>
      <c r="D295" s="73"/>
      <c r="E295" s="73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R295" s="17"/>
    </row>
    <row r="296" spans="1:18" ht="15.75" x14ac:dyDescent="0.2">
      <c r="A296" s="72"/>
      <c r="B296" s="72"/>
      <c r="C296" s="72"/>
      <c r="D296" s="73"/>
      <c r="E296" s="73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R296" s="17"/>
    </row>
    <row r="297" spans="1:18" ht="15.75" x14ac:dyDescent="0.2">
      <c r="A297" s="72"/>
      <c r="B297" s="72"/>
      <c r="C297" s="72"/>
      <c r="D297" s="73"/>
      <c r="E297" s="73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R297" s="17"/>
    </row>
    <row r="298" spans="1:18" ht="15.75" x14ac:dyDescent="0.2">
      <c r="A298" s="72"/>
      <c r="B298" s="72"/>
      <c r="C298" s="72"/>
      <c r="D298" s="73"/>
      <c r="E298" s="73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R298" s="17"/>
    </row>
    <row r="299" spans="1:18" ht="15.75" x14ac:dyDescent="0.2">
      <c r="A299" s="72"/>
      <c r="B299" s="72"/>
      <c r="C299" s="72"/>
      <c r="D299" s="73"/>
      <c r="E299" s="73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R299" s="17"/>
    </row>
    <row r="300" spans="1:18" ht="15.75" x14ac:dyDescent="0.2">
      <c r="A300" s="72"/>
      <c r="B300" s="72"/>
      <c r="C300" s="72"/>
      <c r="D300" s="73"/>
      <c r="E300" s="73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R300" s="17"/>
    </row>
    <row r="301" spans="1:18" ht="15.75" x14ac:dyDescent="0.2">
      <c r="A301" s="72"/>
      <c r="B301" s="72"/>
      <c r="C301" s="72"/>
      <c r="D301" s="73"/>
      <c r="E301" s="73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R301" s="17"/>
    </row>
    <row r="302" spans="1:18" ht="15.75" x14ac:dyDescent="0.2">
      <c r="A302" s="72"/>
      <c r="B302" s="72"/>
      <c r="C302" s="72"/>
      <c r="D302" s="73"/>
      <c r="E302" s="73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R302" s="17"/>
    </row>
    <row r="303" spans="1:18" ht="15.75" x14ac:dyDescent="0.2">
      <c r="A303" s="72"/>
      <c r="B303" s="72"/>
      <c r="C303" s="72"/>
      <c r="D303" s="73"/>
      <c r="E303" s="73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R303" s="17"/>
    </row>
    <row r="304" spans="1:18" ht="15.75" x14ac:dyDescent="0.2">
      <c r="A304" s="72"/>
      <c r="B304" s="72"/>
      <c r="C304" s="72"/>
      <c r="D304" s="73"/>
      <c r="E304" s="73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R304" s="17"/>
    </row>
    <row r="305" spans="1:18" ht="15.75" x14ac:dyDescent="0.2">
      <c r="A305" s="72"/>
      <c r="B305" s="72"/>
      <c r="C305" s="72"/>
      <c r="D305" s="73"/>
      <c r="E305" s="73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R305" s="17"/>
    </row>
    <row r="306" spans="1:18" ht="15.75" x14ac:dyDescent="0.2">
      <c r="A306" s="72"/>
      <c r="B306" s="72"/>
      <c r="C306" s="72"/>
      <c r="D306" s="73"/>
      <c r="E306" s="73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R306" s="17"/>
    </row>
    <row r="307" spans="1:18" ht="15.75" x14ac:dyDescent="0.2">
      <c r="A307" s="72"/>
      <c r="B307" s="72"/>
      <c r="C307" s="72"/>
      <c r="D307" s="73"/>
      <c r="E307" s="73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R307" s="17"/>
    </row>
    <row r="308" spans="1:18" ht="15.75" x14ac:dyDescent="0.2">
      <c r="A308" s="72"/>
      <c r="B308" s="72"/>
      <c r="C308" s="72"/>
      <c r="D308" s="73"/>
      <c r="E308" s="73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R308" s="17"/>
    </row>
    <row r="309" spans="1:18" ht="15.75" x14ac:dyDescent="0.2">
      <c r="A309" s="72"/>
      <c r="B309" s="72"/>
      <c r="C309" s="72"/>
      <c r="D309" s="73"/>
      <c r="E309" s="73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R309" s="17"/>
    </row>
    <row r="310" spans="1:18" ht="15.75" x14ac:dyDescent="0.2">
      <c r="A310" s="72"/>
      <c r="B310" s="72"/>
      <c r="C310" s="72"/>
      <c r="D310" s="73"/>
      <c r="E310" s="73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R310" s="17"/>
    </row>
    <row r="311" spans="1:18" ht="15.75" x14ac:dyDescent="0.2">
      <c r="A311" s="72"/>
      <c r="B311" s="72"/>
      <c r="C311" s="72"/>
      <c r="D311" s="73"/>
      <c r="E311" s="73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R311" s="17"/>
    </row>
    <row r="312" spans="1:18" ht="15.75" x14ac:dyDescent="0.2">
      <c r="A312" s="72"/>
      <c r="B312" s="72"/>
      <c r="C312" s="72"/>
      <c r="D312" s="73"/>
      <c r="E312" s="73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R312" s="17"/>
    </row>
    <row r="313" spans="1:18" ht="15.75" x14ac:dyDescent="0.2">
      <c r="A313" s="72"/>
      <c r="B313" s="72"/>
      <c r="C313" s="72"/>
      <c r="D313" s="73"/>
      <c r="E313" s="73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R313" s="17"/>
    </row>
    <row r="314" spans="1:18" ht="15.75" x14ac:dyDescent="0.2">
      <c r="A314" s="72"/>
      <c r="B314" s="72"/>
      <c r="C314" s="72"/>
      <c r="D314" s="73"/>
      <c r="E314" s="73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R314" s="17"/>
    </row>
    <row r="315" spans="1:18" ht="15.75" x14ac:dyDescent="0.2">
      <c r="A315" s="72"/>
      <c r="B315" s="72"/>
      <c r="C315" s="72"/>
      <c r="D315" s="73"/>
      <c r="E315" s="73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R315" s="17"/>
    </row>
    <row r="316" spans="1:18" ht="15.75" x14ac:dyDescent="0.2">
      <c r="A316" s="72"/>
      <c r="B316" s="72"/>
      <c r="C316" s="72"/>
      <c r="D316" s="73"/>
      <c r="E316" s="73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R316" s="17"/>
    </row>
    <row r="317" spans="1:18" ht="15.75" x14ac:dyDescent="0.2">
      <c r="A317" s="72"/>
      <c r="B317" s="72"/>
      <c r="C317" s="72"/>
      <c r="D317" s="73"/>
      <c r="E317" s="73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R317" s="17"/>
    </row>
    <row r="318" spans="1:18" ht="15.75" x14ac:dyDescent="0.2">
      <c r="A318" s="72"/>
      <c r="B318" s="72"/>
      <c r="C318" s="72"/>
      <c r="D318" s="73"/>
      <c r="E318" s="73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R318" s="17"/>
    </row>
    <row r="319" spans="1:18" ht="15.75" x14ac:dyDescent="0.2">
      <c r="A319" s="72"/>
      <c r="B319" s="72"/>
      <c r="C319" s="72"/>
      <c r="D319" s="73"/>
      <c r="E319" s="73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R319" s="17"/>
    </row>
    <row r="320" spans="1:18" ht="15.75" x14ac:dyDescent="0.2">
      <c r="A320" s="72"/>
      <c r="B320" s="72"/>
      <c r="C320" s="72"/>
      <c r="D320" s="73"/>
      <c r="E320" s="73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R320" s="17"/>
    </row>
    <row r="321" spans="1:18" ht="15.75" x14ac:dyDescent="0.2">
      <c r="A321" s="72"/>
      <c r="B321" s="72"/>
      <c r="C321" s="72"/>
      <c r="D321" s="73"/>
      <c r="E321" s="73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R321" s="17"/>
    </row>
    <row r="322" spans="1:18" ht="15.75" x14ac:dyDescent="0.2">
      <c r="A322" s="72"/>
      <c r="B322" s="72"/>
      <c r="C322" s="72"/>
      <c r="D322" s="73"/>
      <c r="E322" s="73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R322" s="17"/>
    </row>
    <row r="323" spans="1:18" ht="15.75" x14ac:dyDescent="0.2">
      <c r="A323" s="72"/>
      <c r="B323" s="72"/>
      <c r="C323" s="72"/>
      <c r="D323" s="73"/>
      <c r="E323" s="73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R323" s="17"/>
    </row>
    <row r="324" spans="1:18" ht="15.75" x14ac:dyDescent="0.2">
      <c r="A324" s="72"/>
      <c r="B324" s="72"/>
      <c r="C324" s="72"/>
      <c r="D324" s="73"/>
      <c r="E324" s="73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R324" s="17"/>
    </row>
    <row r="325" spans="1:18" ht="15.75" x14ac:dyDescent="0.2">
      <c r="A325" s="72"/>
      <c r="B325" s="72"/>
      <c r="C325" s="72"/>
      <c r="D325" s="73"/>
      <c r="E325" s="73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R325" s="17"/>
    </row>
    <row r="326" spans="1:18" ht="15.75" x14ac:dyDescent="0.2">
      <c r="A326" s="72"/>
      <c r="B326" s="72"/>
      <c r="C326" s="72"/>
      <c r="D326" s="73"/>
      <c r="E326" s="73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R326" s="17"/>
    </row>
    <row r="327" spans="1:18" ht="15.75" x14ac:dyDescent="0.2">
      <c r="A327" s="72"/>
      <c r="B327" s="72"/>
      <c r="C327" s="72"/>
      <c r="D327" s="73"/>
      <c r="E327" s="73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R327" s="17"/>
    </row>
    <row r="328" spans="1:18" ht="15.75" x14ac:dyDescent="0.2">
      <c r="A328" s="72"/>
      <c r="B328" s="72"/>
      <c r="C328" s="72"/>
      <c r="D328" s="73"/>
      <c r="E328" s="73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R328" s="17"/>
    </row>
    <row r="329" spans="1:18" ht="15.75" x14ac:dyDescent="0.2">
      <c r="A329" s="72"/>
      <c r="B329" s="72"/>
      <c r="C329" s="72"/>
      <c r="D329" s="73"/>
      <c r="E329" s="73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R329" s="17"/>
    </row>
    <row r="330" spans="1:18" ht="15.75" x14ac:dyDescent="0.2">
      <c r="A330" s="72"/>
      <c r="B330" s="72"/>
      <c r="C330" s="72"/>
      <c r="D330" s="73"/>
      <c r="E330" s="73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R330" s="17"/>
    </row>
    <row r="331" spans="1:18" ht="15.75" x14ac:dyDescent="0.2">
      <c r="A331" s="72"/>
      <c r="B331" s="72"/>
      <c r="C331" s="72"/>
      <c r="D331" s="73"/>
      <c r="E331" s="73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R331" s="17"/>
    </row>
    <row r="332" spans="1:18" ht="15.75" x14ac:dyDescent="0.2">
      <c r="A332" s="72"/>
      <c r="B332" s="72"/>
      <c r="C332" s="72"/>
      <c r="D332" s="73"/>
      <c r="E332" s="73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R332" s="17"/>
    </row>
    <row r="333" spans="1:18" ht="15.75" x14ac:dyDescent="0.2">
      <c r="A333" s="72"/>
      <c r="B333" s="72"/>
      <c r="C333" s="72"/>
      <c r="D333" s="73"/>
      <c r="E333" s="73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R333" s="17"/>
    </row>
    <row r="334" spans="1:18" ht="15.75" x14ac:dyDescent="0.2">
      <c r="A334" s="72"/>
      <c r="B334" s="72"/>
      <c r="C334" s="72"/>
      <c r="D334" s="73"/>
      <c r="E334" s="73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R334" s="17"/>
    </row>
    <row r="335" spans="1:18" ht="15.75" x14ac:dyDescent="0.2">
      <c r="A335" s="72"/>
      <c r="B335" s="72"/>
      <c r="C335" s="72"/>
      <c r="D335" s="73"/>
      <c r="E335" s="73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R335" s="17"/>
    </row>
    <row r="336" spans="1:18" ht="15.75" x14ac:dyDescent="0.2">
      <c r="A336" s="72"/>
      <c r="B336" s="72"/>
      <c r="C336" s="72"/>
      <c r="D336" s="73"/>
      <c r="E336" s="73"/>
    </row>
  </sheetData>
  <sortState xmlns:xlrd2="http://schemas.microsoft.com/office/spreadsheetml/2017/richdata2" ref="T2:U52">
    <sortCondition ref="T1:T52"/>
  </sortState>
  <mergeCells count="5">
    <mergeCell ref="R15:R16"/>
    <mergeCell ref="A3:E3"/>
    <mergeCell ref="R4:R5"/>
    <mergeCell ref="R10:R11"/>
    <mergeCell ref="A1:C1"/>
  </mergeCells>
  <conditionalFormatting sqref="E1">
    <cfRule type="cellIs" dxfId="20" priority="1" stopIfTrue="1" operator="equal">
      <formula>#N/A</formula>
    </cfRule>
  </conditionalFormatting>
  <conditionalFormatting sqref="G1:P1">
    <cfRule type="cellIs" dxfId="19" priority="2" stopIfTrue="1" operator="equal">
      <formula>#N/A</formula>
    </cfRule>
  </conditionalFormatting>
  <dataValidations count="4">
    <dataValidation type="list" allowBlank="1" showInputMessage="1" showErrorMessage="1" sqref="D275:D336" xr:uid="{00000000-0002-0000-0300-000000000000}">
      <formula1>$R$6:$R$8</formula1>
    </dataValidation>
    <dataValidation type="list" allowBlank="1" showInputMessage="1" showErrorMessage="1" prompt="SE ALEGE DIN LISTA!" sqref="D1" xr:uid="{00000000-0002-0000-0300-000001000000}">
      <formula1>$T$1:$T$52</formula1>
    </dataValidation>
    <dataValidation type="list" allowBlank="1" showInputMessage="1" showErrorMessage="1" prompt="SE ALEGE DIN LISTA!" sqref="D5:D274" xr:uid="{496E78F5-00FF-4BE5-9933-703F046D2B09}">
      <formula1>$R$6:$R$8</formula1>
    </dataValidation>
    <dataValidation type="list" allowBlank="1" showInputMessage="1" showErrorMessage="1" sqref="C5:C270" xr:uid="{DB2239D4-A105-44CD-AD96-C750910B9959}">
      <formula1>$R$1:$R$2</formula1>
    </dataValidation>
  </dataValidations>
  <pageMargins left="0.98425196850393704" right="0.43307086614173229" top="0.51181102362204722" bottom="0.82677165354330717" header="0.31496062992125984" footer="0.39370078740157483"/>
  <pageSetup paperSize="9" scale="85" orientation="portrait" verticalDpi="300" r:id="rId1"/>
  <headerFooter>
    <oddFooter>&amp;LRector,                           Secretar șef,
&amp;RPagina &amp;P/Data completării,
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aie5"/>
  <dimension ref="A1:AF273"/>
  <sheetViews>
    <sheetView view="pageBreakPreview" zoomScale="110" zoomScaleNormal="100" zoomScaleSheetLayoutView="110" workbookViewId="0">
      <selection activeCell="C1" sqref="C1:D1"/>
    </sheetView>
  </sheetViews>
  <sheetFormatPr defaultRowHeight="15" x14ac:dyDescent="0.25"/>
  <cols>
    <col min="1" max="1" width="5" style="6" customWidth="1"/>
    <col min="2" max="2" width="33.5703125" style="25" customWidth="1"/>
    <col min="3" max="3" width="27" style="25" customWidth="1"/>
    <col min="4" max="4" width="38.42578125" style="25" customWidth="1"/>
    <col min="5" max="5" width="12.5703125" style="6" customWidth="1"/>
    <col min="6" max="15" width="11.28515625" style="6" customWidth="1"/>
    <col min="16" max="16" width="23.42578125" hidden="1" customWidth="1"/>
    <col min="17" max="17" width="18.85546875" style="138" hidden="1" customWidth="1"/>
    <col min="18" max="18" width="17.85546875" style="139" hidden="1" customWidth="1"/>
    <col min="19" max="19" width="17.85546875" style="86" hidden="1" customWidth="1"/>
    <col min="20" max="20" width="25.28515625" style="86" hidden="1" customWidth="1"/>
    <col min="21" max="22" width="17.85546875" style="86" hidden="1" customWidth="1"/>
    <col min="23" max="24" width="17.85546875" hidden="1" customWidth="1"/>
    <col min="25" max="31" width="17.85546875" customWidth="1"/>
    <col min="32" max="57" width="9.42578125" customWidth="1"/>
  </cols>
  <sheetData>
    <row r="1" spans="1:32" s="6" customFormat="1" ht="38.25" customHeight="1" x14ac:dyDescent="0.25">
      <c r="A1" s="198" t="s">
        <v>8</v>
      </c>
      <c r="B1" s="198"/>
      <c r="C1" s="200"/>
      <c r="D1" s="200"/>
      <c r="E1" s="77" t="e">
        <f>LOOKUP(C1,$P$11:$P$106,$Q$11:$Q$106)</f>
        <v>#N/A</v>
      </c>
      <c r="F1" s="77"/>
      <c r="G1" s="77"/>
      <c r="H1" s="77"/>
      <c r="I1" s="77"/>
      <c r="J1" s="77"/>
      <c r="K1" s="77"/>
      <c r="L1" s="77"/>
      <c r="M1" s="77"/>
      <c r="N1" s="77"/>
      <c r="O1" s="90"/>
      <c r="P1"/>
      <c r="Q1" s="138"/>
      <c r="R1" s="139"/>
      <c r="S1" s="86"/>
      <c r="T1" s="86"/>
      <c r="U1" s="85"/>
      <c r="V1" s="85"/>
    </row>
    <row r="2" spans="1:32" ht="15.75" x14ac:dyDescent="0.25">
      <c r="A2" s="16"/>
      <c r="B2" s="5"/>
      <c r="C2" s="5"/>
      <c r="D2" s="5"/>
      <c r="E2" s="16"/>
      <c r="F2" s="16"/>
      <c r="G2" s="16"/>
      <c r="H2" s="16"/>
      <c r="I2" s="16"/>
      <c r="J2" s="16"/>
      <c r="K2" s="16"/>
      <c r="L2" s="16"/>
      <c r="M2" s="16"/>
      <c r="N2" s="16"/>
      <c r="O2" s="90"/>
    </row>
    <row r="3" spans="1:32" ht="15.75" x14ac:dyDescent="0.25">
      <c r="A3" s="192" t="s">
        <v>675</v>
      </c>
      <c r="B3" s="192"/>
      <c r="C3" s="192"/>
      <c r="D3" s="192"/>
      <c r="E3" s="192"/>
      <c r="F3" s="92"/>
      <c r="G3" s="92"/>
      <c r="H3" s="92"/>
      <c r="I3" s="92"/>
      <c r="J3" s="92"/>
      <c r="K3" s="92"/>
      <c r="L3" s="92"/>
      <c r="M3" s="92"/>
      <c r="N3" s="92"/>
      <c r="O3" s="90"/>
    </row>
    <row r="4" spans="1:32" s="118" customFormat="1" ht="24" x14ac:dyDescent="0.25">
      <c r="A4" s="118" t="s">
        <v>0</v>
      </c>
      <c r="B4" s="118" t="s">
        <v>605</v>
      </c>
      <c r="C4" s="118" t="s">
        <v>653</v>
      </c>
      <c r="D4" s="118" t="s">
        <v>7</v>
      </c>
      <c r="E4" s="137" t="s">
        <v>10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</row>
    <row r="5" spans="1:32" s="2" customFormat="1" ht="21.75" customHeight="1" x14ac:dyDescent="0.25">
      <c r="A5" s="69">
        <v>1</v>
      </c>
      <c r="B5" s="69"/>
      <c r="C5" s="99"/>
      <c r="D5" s="100" t="str">
        <f>IF(C5=$S$13, $T$13, IF(C5=$S$14,$T$14,IF(C5=$S$15, $T$15, IF(C5=$S$16, $T$16, " "))))</f>
        <v xml:space="preserve"> </v>
      </c>
      <c r="E5" s="109"/>
      <c r="F5" s="90"/>
      <c r="G5" s="90"/>
      <c r="H5" s="90"/>
      <c r="I5" s="90"/>
      <c r="J5" s="90"/>
      <c r="K5" s="90"/>
      <c r="L5" s="90"/>
      <c r="M5" s="90"/>
      <c r="N5" s="90"/>
      <c r="O5" s="90"/>
      <c r="P5"/>
      <c r="Q5" s="138"/>
      <c r="R5" s="139"/>
      <c r="S5" s="86"/>
      <c r="T5" s="86"/>
      <c r="U5" s="141"/>
      <c r="V5" s="141"/>
    </row>
    <row r="6" spans="1:32" s="2" customFormat="1" ht="21.75" customHeight="1" x14ac:dyDescent="0.25">
      <c r="A6" s="69" t="str">
        <f>IF(Tabel8[[#This Row],[Denumire program de învățământ postuniversitar      ]]&gt;0,A5+1," ")</f>
        <v xml:space="preserve"> </v>
      </c>
      <c r="B6" s="69"/>
      <c r="C6" s="99"/>
      <c r="D6" s="100" t="str">
        <f t="shared" ref="D6:D69" si="0">IF(C6=$S$13, $T$13, IF(C6=$S$14,$T$14,IF(C6=$S$15, $T$15, IF(C6=$S$16, $T$16, " "))))</f>
        <v xml:space="preserve"> </v>
      </c>
      <c r="E6" s="109"/>
      <c r="F6" s="90"/>
      <c r="G6" s="90"/>
      <c r="H6" s="90"/>
      <c r="I6" s="90"/>
      <c r="J6" s="90"/>
      <c r="K6" s="90"/>
      <c r="L6" s="90"/>
      <c r="M6" s="90"/>
      <c r="N6" s="90"/>
      <c r="P6"/>
      <c r="Q6" s="138"/>
      <c r="R6" s="139"/>
      <c r="S6" s="86"/>
      <c r="T6" s="86"/>
      <c r="U6" s="141"/>
      <c r="V6" s="141"/>
    </row>
    <row r="7" spans="1:32" s="2" customFormat="1" ht="21.75" customHeight="1" x14ac:dyDescent="0.25">
      <c r="A7" s="69" t="str">
        <f>IF(Tabel8[[#This Row],[Denumire program de învățământ postuniversitar      ]]&gt;0,A6+1," ")</f>
        <v xml:space="preserve"> </v>
      </c>
      <c r="B7" s="69"/>
      <c r="C7" s="99"/>
      <c r="D7" s="100" t="str">
        <f t="shared" si="0"/>
        <v xml:space="preserve"> </v>
      </c>
      <c r="E7" s="109"/>
      <c r="F7" s="90"/>
      <c r="G7" s="90"/>
      <c r="H7" s="90"/>
      <c r="I7" s="90"/>
      <c r="J7" s="90"/>
      <c r="K7" s="90"/>
      <c r="L7" s="90"/>
      <c r="M7" s="90"/>
      <c r="N7" s="90"/>
      <c r="O7" s="90"/>
      <c r="P7"/>
      <c r="Q7" s="138"/>
      <c r="R7" s="139"/>
      <c r="S7" s="86"/>
      <c r="T7" s="86"/>
      <c r="U7" s="141"/>
      <c r="V7" s="141"/>
    </row>
    <row r="8" spans="1:32" s="2" customFormat="1" ht="21.75" customHeight="1" x14ac:dyDescent="0.25">
      <c r="A8" s="69" t="str">
        <f>IF(Tabel8[[#This Row],[Denumire program de învățământ postuniversitar      ]]&gt;0,A7+1," ")</f>
        <v xml:space="preserve"> </v>
      </c>
      <c r="B8" s="69"/>
      <c r="C8" s="99"/>
      <c r="D8" s="100" t="str">
        <f t="shared" si="0"/>
        <v xml:space="preserve"> </v>
      </c>
      <c r="E8" s="109"/>
      <c r="F8" s="90"/>
      <c r="G8" s="90"/>
      <c r="H8" s="90"/>
      <c r="I8" s="90"/>
      <c r="J8" s="90"/>
      <c r="K8" s="90"/>
      <c r="L8" s="90"/>
      <c r="M8" s="90"/>
      <c r="N8" s="90"/>
      <c r="O8" s="90"/>
      <c r="P8" s="6"/>
      <c r="Q8" s="138"/>
      <c r="R8" s="139"/>
      <c r="S8" s="84"/>
      <c r="T8" s="85"/>
      <c r="U8" s="141"/>
      <c r="V8" s="141"/>
    </row>
    <row r="9" spans="1:32" s="2" customFormat="1" ht="21.75" customHeight="1" x14ac:dyDescent="0.25">
      <c r="A9" s="69" t="str">
        <f>IF(Tabel8[[#This Row],[Denumire program de învățământ postuniversitar      ]]&gt;0,A8+1," ")</f>
        <v xml:space="preserve"> </v>
      </c>
      <c r="B9" s="69"/>
      <c r="C9" s="99"/>
      <c r="D9" s="100" t="str">
        <f t="shared" si="0"/>
        <v xml:space="preserve"> </v>
      </c>
      <c r="E9" s="109"/>
      <c r="F9" s="90"/>
      <c r="G9" s="90"/>
      <c r="H9" s="90"/>
      <c r="I9" s="90"/>
      <c r="J9" s="90"/>
      <c r="K9" s="90"/>
      <c r="L9" s="90"/>
      <c r="M9" s="90"/>
      <c r="N9" s="90"/>
      <c r="O9" s="90"/>
      <c r="P9"/>
      <c r="Q9" s="138"/>
      <c r="R9" s="139"/>
      <c r="S9" s="86"/>
      <c r="T9" s="86"/>
      <c r="U9" s="141"/>
      <c r="V9" s="141"/>
    </row>
    <row r="10" spans="1:32" s="2" customFormat="1" ht="21.75" customHeight="1" x14ac:dyDescent="0.25">
      <c r="A10" s="69" t="str">
        <f>IF(Tabel8[[#This Row],[Denumire program de învățământ postuniversitar      ]]&gt;0,A9+1," ")</f>
        <v xml:space="preserve"> </v>
      </c>
      <c r="B10" s="69"/>
      <c r="C10" s="99"/>
      <c r="D10" s="100" t="str">
        <f t="shared" si="0"/>
        <v xml:space="preserve"> </v>
      </c>
      <c r="E10" s="109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/>
      <c r="Q10" s="138"/>
      <c r="R10" s="139"/>
      <c r="S10" s="86"/>
      <c r="T10" s="86"/>
      <c r="U10" s="141"/>
      <c r="V10" s="141"/>
    </row>
    <row r="11" spans="1:32" s="2" customFormat="1" ht="21.75" customHeight="1" x14ac:dyDescent="0.25">
      <c r="A11" s="69" t="str">
        <f>IF(Tabel8[[#This Row],[Denumire program de învățământ postuniversitar      ]]&gt;0,A10+1," ")</f>
        <v xml:space="preserve"> </v>
      </c>
      <c r="B11" s="69"/>
      <c r="C11" s="99"/>
      <c r="D11" s="100" t="str">
        <f t="shared" si="0"/>
        <v xml:space="preserve"> </v>
      </c>
      <c r="E11" s="10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142" t="s">
        <v>609</v>
      </c>
      <c r="Q11" s="84" t="s">
        <v>673</v>
      </c>
      <c r="R11" s="139">
        <v>1</v>
      </c>
      <c r="S11" s="199" t="s">
        <v>650</v>
      </c>
      <c r="T11" s="143"/>
      <c r="U11" s="141"/>
      <c r="V11" s="141"/>
    </row>
    <row r="12" spans="1:32" s="2" customFormat="1" ht="21.75" customHeight="1" x14ac:dyDescent="0.25">
      <c r="A12" s="69" t="str">
        <f>IF(Tabel8[[#This Row],[Denumire program de învățământ postuniversitar      ]]&gt;0,A11+1," ")</f>
        <v xml:space="preserve"> </v>
      </c>
      <c r="B12" s="69"/>
      <c r="C12" s="99"/>
      <c r="D12" s="100" t="str">
        <f t="shared" si="0"/>
        <v xml:space="preserve"> </v>
      </c>
      <c r="E12" s="10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144" t="s">
        <v>41</v>
      </c>
      <c r="Q12" s="84" t="s">
        <v>88</v>
      </c>
      <c r="R12" s="139">
        <v>2</v>
      </c>
      <c r="S12" s="199"/>
      <c r="T12" s="145"/>
      <c r="U12" s="141"/>
      <c r="V12" s="141"/>
    </row>
    <row r="13" spans="1:32" s="2" customFormat="1" ht="21.75" customHeight="1" x14ac:dyDescent="0.25">
      <c r="A13" s="69" t="str">
        <f>IF(Tabel8[[#This Row],[Denumire program de învățământ postuniversitar      ]]&gt;0,A12+1," ")</f>
        <v xml:space="preserve"> </v>
      </c>
      <c r="B13" s="69"/>
      <c r="C13" s="99"/>
      <c r="D13" s="100" t="str">
        <f t="shared" si="0"/>
        <v xml:space="preserve"> </v>
      </c>
      <c r="E13" s="10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146" t="s">
        <v>67</v>
      </c>
      <c r="Q13" s="84" t="s">
        <v>136</v>
      </c>
      <c r="R13" s="139">
        <v>3</v>
      </c>
      <c r="S13" s="87" t="s">
        <v>676</v>
      </c>
      <c r="T13" s="87" t="s">
        <v>167</v>
      </c>
      <c r="U13" s="141"/>
      <c r="V13" s="141"/>
    </row>
    <row r="14" spans="1:32" s="2" customFormat="1" ht="21.75" customHeight="1" x14ac:dyDescent="0.25">
      <c r="A14" s="69" t="str">
        <f>IF(Tabel8[[#This Row],[Denumire program de învățământ postuniversitar      ]]&gt;0,A13+1," ")</f>
        <v xml:space="preserve"> </v>
      </c>
      <c r="B14" s="69"/>
      <c r="C14" s="99"/>
      <c r="D14" s="100" t="str">
        <f t="shared" si="0"/>
        <v xml:space="preserve"> </v>
      </c>
      <c r="E14" s="10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46" t="s">
        <v>69</v>
      </c>
      <c r="Q14" s="84" t="s">
        <v>138</v>
      </c>
      <c r="R14" s="139">
        <v>4</v>
      </c>
      <c r="S14" s="87" t="s">
        <v>651</v>
      </c>
      <c r="T14" s="87" t="s">
        <v>649</v>
      </c>
      <c r="U14" s="141"/>
      <c r="V14" s="141"/>
    </row>
    <row r="15" spans="1:32" s="2" customFormat="1" ht="21.75" customHeight="1" x14ac:dyDescent="0.25">
      <c r="A15" s="69" t="str">
        <f>IF(Tabel8[[#This Row],[Denumire program de învățământ postuniversitar      ]]&gt;0,A14+1," ")</f>
        <v xml:space="preserve"> </v>
      </c>
      <c r="B15" s="69"/>
      <c r="C15" s="99"/>
      <c r="D15" s="100" t="str">
        <f t="shared" si="0"/>
        <v xml:space="preserve"> </v>
      </c>
      <c r="E15" s="10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146" t="s">
        <v>66</v>
      </c>
      <c r="Q15" s="84" t="s">
        <v>134</v>
      </c>
      <c r="R15" s="139">
        <v>5</v>
      </c>
      <c r="S15" s="87" t="s">
        <v>652</v>
      </c>
      <c r="T15" s="87" t="s">
        <v>649</v>
      </c>
      <c r="U15" s="141"/>
      <c r="V15" s="141"/>
    </row>
    <row r="16" spans="1:32" s="2" customFormat="1" ht="21.75" customHeight="1" x14ac:dyDescent="0.25">
      <c r="A16" s="69" t="str">
        <f>IF(Tabel8[[#This Row],[Denumire program de învățământ postuniversitar      ]]&gt;0,A15+1," ")</f>
        <v xml:space="preserve"> </v>
      </c>
      <c r="B16" s="69"/>
      <c r="C16" s="99"/>
      <c r="D16" s="100" t="str">
        <f t="shared" si="0"/>
        <v xml:space="preserve"> </v>
      </c>
      <c r="E16" s="10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146" t="s">
        <v>647</v>
      </c>
      <c r="Q16" s="84" t="s">
        <v>104</v>
      </c>
      <c r="R16" s="139">
        <v>6</v>
      </c>
      <c r="S16" s="87" t="s">
        <v>654</v>
      </c>
      <c r="T16" s="87" t="s">
        <v>682</v>
      </c>
      <c r="U16" s="141"/>
      <c r="V16" s="141"/>
    </row>
    <row r="17" spans="1:22" s="2" customFormat="1" ht="21.75" customHeight="1" x14ac:dyDescent="0.25">
      <c r="A17" s="69" t="str">
        <f>IF(Tabel8[[#This Row],[Denumire program de învățământ postuniversitar      ]]&gt;0,A16+1," ")</f>
        <v xml:space="preserve"> </v>
      </c>
      <c r="B17" s="69"/>
      <c r="C17" s="99"/>
      <c r="D17" s="100" t="str">
        <f t="shared" si="0"/>
        <v xml:space="preserve"> </v>
      </c>
      <c r="E17" s="10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146" t="s">
        <v>68</v>
      </c>
      <c r="Q17" s="84" t="s">
        <v>137</v>
      </c>
      <c r="R17" s="139">
        <v>7</v>
      </c>
      <c r="S17" s="141"/>
      <c r="T17" s="141"/>
      <c r="U17" s="141"/>
      <c r="V17" s="141"/>
    </row>
    <row r="18" spans="1:22" s="2" customFormat="1" ht="21.75" customHeight="1" x14ac:dyDescent="0.25">
      <c r="A18" s="69" t="str">
        <f>IF(Tabel8[[#This Row],[Denumire program de învățământ postuniversitar      ]]&gt;0,A17+1," ")</f>
        <v xml:space="preserve"> </v>
      </c>
      <c r="B18" s="69"/>
      <c r="C18" s="99"/>
      <c r="D18" s="100" t="str">
        <f t="shared" si="0"/>
        <v xml:space="preserve"> </v>
      </c>
      <c r="E18" s="10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146" t="s">
        <v>662</v>
      </c>
      <c r="Q18" s="84" t="s">
        <v>132</v>
      </c>
      <c r="R18" s="139">
        <v>8</v>
      </c>
      <c r="S18" s="141"/>
      <c r="T18" s="141"/>
      <c r="U18" s="141"/>
      <c r="V18" s="141"/>
    </row>
    <row r="19" spans="1:22" s="2" customFormat="1" ht="21.75" customHeight="1" x14ac:dyDescent="0.25">
      <c r="A19" s="69" t="str">
        <f>IF(Tabel8[[#This Row],[Denumire program de învățământ postuniversitar      ]]&gt;0,A18+1," ")</f>
        <v xml:space="preserve"> </v>
      </c>
      <c r="B19" s="69"/>
      <c r="C19" s="99"/>
      <c r="D19" s="100" t="str">
        <f t="shared" si="0"/>
        <v xml:space="preserve"> </v>
      </c>
      <c r="E19" s="10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146" t="s">
        <v>642</v>
      </c>
      <c r="Q19" s="84" t="s">
        <v>151</v>
      </c>
      <c r="R19" s="139">
        <v>9</v>
      </c>
      <c r="S19" s="141"/>
      <c r="T19" s="141"/>
      <c r="U19" s="141"/>
      <c r="V19" s="141"/>
    </row>
    <row r="20" spans="1:22" s="2" customFormat="1" ht="21.75" customHeight="1" x14ac:dyDescent="0.25">
      <c r="A20" s="69" t="str">
        <f>IF(Tabel8[[#This Row],[Denumire program de învățământ postuniversitar      ]]&gt;0,A19+1," ")</f>
        <v xml:space="preserve"> </v>
      </c>
      <c r="B20" s="69"/>
      <c r="C20" s="99"/>
      <c r="D20" s="100" t="str">
        <f t="shared" si="0"/>
        <v xml:space="preserve"> </v>
      </c>
      <c r="E20" s="10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146" t="s">
        <v>25</v>
      </c>
      <c r="Q20" s="84" t="s">
        <v>150</v>
      </c>
      <c r="R20" s="139">
        <v>10</v>
      </c>
      <c r="S20" s="141"/>
      <c r="T20" s="141"/>
      <c r="U20" s="141"/>
      <c r="V20" s="141"/>
    </row>
    <row r="21" spans="1:22" s="2" customFormat="1" ht="21.75" customHeight="1" x14ac:dyDescent="0.25">
      <c r="A21" s="69" t="str">
        <f>IF(Tabel8[[#This Row],[Denumire program de învățământ postuniversitar      ]]&gt;0,A20+1," ")</f>
        <v xml:space="preserve"> </v>
      </c>
      <c r="B21" s="69"/>
      <c r="C21" s="99"/>
      <c r="D21" s="100" t="str">
        <f t="shared" si="0"/>
        <v xml:space="preserve"> </v>
      </c>
      <c r="E21" s="10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146" t="s">
        <v>655</v>
      </c>
      <c r="Q21" s="84" t="s">
        <v>656</v>
      </c>
      <c r="R21" s="139">
        <v>11</v>
      </c>
      <c r="S21" s="141"/>
      <c r="T21" s="141"/>
      <c r="U21" s="141"/>
      <c r="V21" s="141"/>
    </row>
    <row r="22" spans="1:22" s="2" customFormat="1" ht="21.75" customHeight="1" x14ac:dyDescent="0.25">
      <c r="A22" s="69" t="str">
        <f>IF(Tabel8[[#This Row],[Denumire program de învățământ postuniversitar      ]]&gt;0,A21+1," ")</f>
        <v xml:space="preserve"> </v>
      </c>
      <c r="B22" s="69"/>
      <c r="C22" s="99"/>
      <c r="D22" s="100" t="str">
        <f t="shared" si="0"/>
        <v xml:space="preserve"> </v>
      </c>
      <c r="E22" s="10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146" t="s">
        <v>35</v>
      </c>
      <c r="Q22" s="84" t="s">
        <v>638</v>
      </c>
      <c r="R22" s="139">
        <v>12</v>
      </c>
      <c r="S22" s="141"/>
      <c r="T22" s="141"/>
      <c r="U22" s="141"/>
      <c r="V22" s="141"/>
    </row>
    <row r="23" spans="1:22" s="2" customFormat="1" ht="21.75" customHeight="1" x14ac:dyDescent="0.25">
      <c r="A23" s="69" t="str">
        <f>IF(Tabel8[[#This Row],[Denumire program de învățământ postuniversitar      ]]&gt;0,A22+1," ")</f>
        <v xml:space="preserve"> </v>
      </c>
      <c r="B23" s="69"/>
      <c r="C23" s="99"/>
      <c r="D23" s="100" t="str">
        <f t="shared" si="0"/>
        <v xml:space="preserve"> </v>
      </c>
      <c r="E23" s="10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146" t="s">
        <v>37</v>
      </c>
      <c r="Q23" s="84" t="s">
        <v>155</v>
      </c>
      <c r="R23" s="139">
        <v>13</v>
      </c>
      <c r="S23" s="141"/>
      <c r="T23" s="141"/>
      <c r="U23" s="141"/>
      <c r="V23" s="141"/>
    </row>
    <row r="24" spans="1:22" s="2" customFormat="1" ht="21.75" customHeight="1" x14ac:dyDescent="0.25">
      <c r="A24" s="69" t="str">
        <f>IF(Tabel8[[#This Row],[Denumire program de învățământ postuniversitar      ]]&gt;0,A23+1," ")</f>
        <v xml:space="preserve"> </v>
      </c>
      <c r="B24" s="69"/>
      <c r="C24" s="99"/>
      <c r="D24" s="100" t="str">
        <f t="shared" si="0"/>
        <v xml:space="preserve"> </v>
      </c>
      <c r="E24" s="10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46" t="s">
        <v>45</v>
      </c>
      <c r="Q24" s="84" t="s">
        <v>94</v>
      </c>
      <c r="R24" s="139">
        <v>14</v>
      </c>
      <c r="S24" s="141"/>
      <c r="T24" s="141"/>
      <c r="U24" s="141"/>
      <c r="V24" s="141"/>
    </row>
    <row r="25" spans="1:22" s="2" customFormat="1" ht="21.75" customHeight="1" x14ac:dyDescent="0.25">
      <c r="A25" s="69" t="str">
        <f>IF(Tabel8[[#This Row],[Denumire program de învățământ postuniversitar      ]]&gt;0,A24+1," ")</f>
        <v xml:space="preserve"> </v>
      </c>
      <c r="B25" s="69"/>
      <c r="C25" s="99"/>
      <c r="D25" s="100" t="str">
        <f t="shared" si="0"/>
        <v xml:space="preserve"> </v>
      </c>
      <c r="E25" s="10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146" t="s">
        <v>46</v>
      </c>
      <c r="Q25" s="84" t="s">
        <v>95</v>
      </c>
      <c r="R25" s="139">
        <v>15</v>
      </c>
      <c r="S25" s="141"/>
      <c r="T25" s="141"/>
      <c r="U25" s="141"/>
      <c r="V25" s="141"/>
    </row>
    <row r="26" spans="1:22" s="2" customFormat="1" ht="21.75" customHeight="1" x14ac:dyDescent="0.25">
      <c r="A26" s="69" t="str">
        <f>IF(Tabel8[[#This Row],[Denumire program de învățământ postuniversitar      ]]&gt;0,A25+1," ")</f>
        <v xml:space="preserve"> </v>
      </c>
      <c r="B26" s="69"/>
      <c r="C26" s="99"/>
      <c r="D26" s="100" t="str">
        <f t="shared" si="0"/>
        <v xml:space="preserve"> </v>
      </c>
      <c r="E26" s="109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146" t="s">
        <v>632</v>
      </c>
      <c r="Q26" s="84" t="s">
        <v>646</v>
      </c>
      <c r="R26" s="139">
        <v>16</v>
      </c>
      <c r="S26" s="141"/>
      <c r="T26" s="141"/>
      <c r="U26" s="141"/>
      <c r="V26" s="141"/>
    </row>
    <row r="27" spans="1:22" s="2" customFormat="1" ht="21.75" customHeight="1" x14ac:dyDescent="0.25">
      <c r="A27" s="69" t="str">
        <f>IF(Tabel8[[#This Row],[Denumire program de învățământ postuniversitar      ]]&gt;0,A26+1," ")</f>
        <v xml:space="preserve"> </v>
      </c>
      <c r="B27" s="69"/>
      <c r="C27" s="99"/>
      <c r="D27" s="100" t="str">
        <f t="shared" si="0"/>
        <v xml:space="preserve"> </v>
      </c>
      <c r="E27" s="10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146" t="s">
        <v>55</v>
      </c>
      <c r="Q27" s="84" t="s">
        <v>115</v>
      </c>
      <c r="R27" s="139">
        <v>17</v>
      </c>
      <c r="S27" s="141"/>
      <c r="T27" s="141"/>
      <c r="U27" s="141"/>
      <c r="V27" s="141"/>
    </row>
    <row r="28" spans="1:22" s="2" customFormat="1" ht="21.75" customHeight="1" x14ac:dyDescent="0.25">
      <c r="A28" s="69" t="str">
        <f>IF(Tabel8[[#This Row],[Denumire program de învățământ postuniversitar      ]]&gt;0,A27+1," ")</f>
        <v xml:space="preserve"> </v>
      </c>
      <c r="B28" s="69"/>
      <c r="C28" s="99"/>
      <c r="D28" s="100" t="str">
        <f t="shared" si="0"/>
        <v xml:space="preserve"> </v>
      </c>
      <c r="E28" s="10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146" t="s">
        <v>29</v>
      </c>
      <c r="Q28" s="84" t="s">
        <v>635</v>
      </c>
      <c r="R28" s="139">
        <v>18</v>
      </c>
      <c r="S28" s="141"/>
      <c r="T28" s="141"/>
      <c r="U28" s="141"/>
      <c r="V28" s="141"/>
    </row>
    <row r="29" spans="1:22" s="2" customFormat="1" ht="21.75" customHeight="1" x14ac:dyDescent="0.25">
      <c r="A29" s="69" t="str">
        <f>IF(Tabel8[[#This Row],[Denumire program de învățământ postuniversitar      ]]&gt;0,A28+1," ")</f>
        <v xml:space="preserve"> </v>
      </c>
      <c r="B29" s="69"/>
      <c r="C29" s="99"/>
      <c r="D29" s="100" t="str">
        <f t="shared" si="0"/>
        <v xml:space="preserve"> </v>
      </c>
      <c r="E29" s="10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146" t="s">
        <v>613</v>
      </c>
      <c r="Q29" s="84" t="s">
        <v>159</v>
      </c>
      <c r="R29" s="139">
        <v>19</v>
      </c>
      <c r="S29" s="141"/>
      <c r="T29" s="141"/>
      <c r="U29" s="141"/>
      <c r="V29" s="141"/>
    </row>
    <row r="30" spans="1:22" s="2" customFormat="1" ht="21.75" customHeight="1" x14ac:dyDescent="0.25">
      <c r="A30" s="69" t="str">
        <f>IF(Tabel8[[#This Row],[Denumire program de învățământ postuniversitar      ]]&gt;0,A29+1," ")</f>
        <v xml:space="preserve"> </v>
      </c>
      <c r="B30" s="69"/>
      <c r="C30" s="99"/>
      <c r="D30" s="100" t="str">
        <f t="shared" si="0"/>
        <v xml:space="preserve"> </v>
      </c>
      <c r="E30" s="10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146" t="s">
        <v>24</v>
      </c>
      <c r="Q30" s="84" t="s">
        <v>149</v>
      </c>
      <c r="R30" s="139">
        <v>20</v>
      </c>
      <c r="S30" s="141"/>
      <c r="T30" s="141"/>
      <c r="U30" s="141"/>
      <c r="V30" s="141"/>
    </row>
    <row r="31" spans="1:22" s="2" customFormat="1" ht="21.75" customHeight="1" x14ac:dyDescent="0.25">
      <c r="A31" s="69" t="str">
        <f>IF(Tabel8[[#This Row],[Denumire program de învățământ postuniversitar      ]]&gt;0,A30+1," ")</f>
        <v xml:space="preserve"> </v>
      </c>
      <c r="B31" s="69"/>
      <c r="C31" s="99"/>
      <c r="D31" s="100" t="str">
        <f t="shared" si="0"/>
        <v xml:space="preserve"> </v>
      </c>
      <c r="E31" s="10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146" t="s">
        <v>23</v>
      </c>
      <c r="Q31" s="84" t="s">
        <v>148</v>
      </c>
      <c r="R31" s="139">
        <v>21</v>
      </c>
      <c r="S31" s="141"/>
      <c r="T31" s="141"/>
      <c r="U31" s="141"/>
      <c r="V31" s="141"/>
    </row>
    <row r="32" spans="1:22" s="2" customFormat="1" ht="21.75" customHeight="1" x14ac:dyDescent="0.25">
      <c r="A32" s="69" t="str">
        <f>IF(Tabel8[[#This Row],[Denumire program de învățământ postuniversitar      ]]&gt;0,A31+1," ")</f>
        <v xml:space="preserve"> </v>
      </c>
      <c r="B32" s="69"/>
      <c r="C32" s="99"/>
      <c r="D32" s="100" t="str">
        <f t="shared" si="0"/>
        <v xml:space="preserve"> </v>
      </c>
      <c r="E32" s="10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146" t="s">
        <v>47</v>
      </c>
      <c r="Q32" s="139" t="s">
        <v>96</v>
      </c>
      <c r="R32" s="139">
        <v>22</v>
      </c>
      <c r="S32" s="141"/>
      <c r="T32" s="141"/>
      <c r="U32" s="141"/>
      <c r="V32" s="141"/>
    </row>
    <row r="33" spans="1:22" s="2" customFormat="1" ht="21.75" customHeight="1" x14ac:dyDescent="0.25">
      <c r="A33" s="69" t="str">
        <f>IF(Tabel8[[#This Row],[Denumire program de învățământ postuniversitar      ]]&gt;0,A32+1," ")</f>
        <v xml:space="preserve"> </v>
      </c>
      <c r="B33" s="69"/>
      <c r="C33" s="99"/>
      <c r="D33" s="100" t="str">
        <f t="shared" si="0"/>
        <v xml:space="preserve"> </v>
      </c>
      <c r="E33" s="10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146" t="s">
        <v>634</v>
      </c>
      <c r="Q33" s="84" t="s">
        <v>153</v>
      </c>
      <c r="R33" s="139">
        <v>23</v>
      </c>
      <c r="S33" s="141"/>
      <c r="T33" s="141"/>
      <c r="U33" s="141"/>
      <c r="V33" s="141"/>
    </row>
    <row r="34" spans="1:22" s="2" customFormat="1" ht="21.75" customHeight="1" x14ac:dyDescent="0.25">
      <c r="A34" s="69" t="str">
        <f>IF(Tabel8[[#This Row],[Denumire program de învățământ postuniversitar      ]]&gt;0,A33+1," ")</f>
        <v xml:space="preserve"> </v>
      </c>
      <c r="B34" s="69"/>
      <c r="C34" s="99"/>
      <c r="D34" s="100" t="str">
        <f t="shared" si="0"/>
        <v xml:space="preserve"> </v>
      </c>
      <c r="E34" s="109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146" t="s">
        <v>607</v>
      </c>
      <c r="Q34" s="84" t="s">
        <v>101</v>
      </c>
      <c r="R34" s="139">
        <v>24</v>
      </c>
      <c r="S34" s="141"/>
      <c r="T34" s="141"/>
      <c r="U34" s="141"/>
      <c r="V34" s="141"/>
    </row>
    <row r="35" spans="1:22" s="2" customFormat="1" ht="21.75" customHeight="1" x14ac:dyDescent="0.25">
      <c r="A35" s="69" t="str">
        <f>IF(Tabel8[[#This Row],[Denumire program de învățământ postuniversitar      ]]&gt;0,A34+1," ")</f>
        <v xml:space="preserve"> </v>
      </c>
      <c r="B35" s="69"/>
      <c r="C35" s="99"/>
      <c r="D35" s="100" t="str">
        <f t="shared" si="0"/>
        <v xml:space="preserve"> </v>
      </c>
      <c r="E35" s="10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146" t="s">
        <v>610</v>
      </c>
      <c r="Q35" s="84" t="s">
        <v>146</v>
      </c>
      <c r="R35" s="139">
        <v>25</v>
      </c>
      <c r="S35" s="141"/>
      <c r="T35" s="141"/>
      <c r="U35" s="141"/>
      <c r="V35" s="141"/>
    </row>
    <row r="36" spans="1:22" s="2" customFormat="1" ht="21.75" customHeight="1" x14ac:dyDescent="0.25">
      <c r="A36" s="69" t="str">
        <f>IF(Tabel8[[#This Row],[Denumire program de învățământ postuniversitar      ]]&gt;0,A35+1," ")</f>
        <v xml:space="preserve"> </v>
      </c>
      <c r="B36" s="69"/>
      <c r="C36" s="99"/>
      <c r="D36" s="100" t="str">
        <f t="shared" si="0"/>
        <v xml:space="preserve"> </v>
      </c>
      <c r="E36" s="109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146" t="s">
        <v>28</v>
      </c>
      <c r="Q36" s="84" t="s">
        <v>154</v>
      </c>
      <c r="R36" s="139">
        <v>26</v>
      </c>
      <c r="S36" s="141"/>
      <c r="T36" s="141"/>
      <c r="U36" s="141"/>
      <c r="V36" s="141"/>
    </row>
    <row r="37" spans="1:22" s="2" customFormat="1" ht="21.75" customHeight="1" x14ac:dyDescent="0.25">
      <c r="A37" s="69" t="str">
        <f>IF(Tabel8[[#This Row],[Denumire program de învățământ postuniversitar      ]]&gt;0,A36+1," ")</f>
        <v xml:space="preserve"> </v>
      </c>
      <c r="B37" s="69"/>
      <c r="C37" s="99"/>
      <c r="D37" s="100" t="str">
        <f t="shared" si="0"/>
        <v xml:space="preserve"> </v>
      </c>
      <c r="E37" s="109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146" t="s">
        <v>33</v>
      </c>
      <c r="Q37" s="84" t="s">
        <v>163</v>
      </c>
      <c r="R37" s="139">
        <v>27</v>
      </c>
      <c r="S37" s="141"/>
      <c r="T37" s="141"/>
      <c r="U37" s="141"/>
      <c r="V37" s="141"/>
    </row>
    <row r="38" spans="1:22" s="2" customFormat="1" ht="21.75" customHeight="1" x14ac:dyDescent="0.25">
      <c r="A38" s="69" t="str">
        <f>IF(Tabel8[[#This Row],[Denumire program de învățământ postuniversitar      ]]&gt;0,A37+1," ")</f>
        <v xml:space="preserve"> </v>
      </c>
      <c r="B38" s="69"/>
      <c r="C38" s="99"/>
      <c r="D38" s="100" t="str">
        <f t="shared" si="0"/>
        <v xml:space="preserve"> </v>
      </c>
      <c r="E38" s="109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146" t="s">
        <v>62</v>
      </c>
      <c r="Q38" s="84" t="s">
        <v>125</v>
      </c>
      <c r="R38" s="139">
        <v>28</v>
      </c>
      <c r="S38" s="141"/>
      <c r="T38" s="141"/>
      <c r="U38" s="141"/>
      <c r="V38" s="141"/>
    </row>
    <row r="39" spans="1:22" s="2" customFormat="1" ht="21.75" customHeight="1" x14ac:dyDescent="0.25">
      <c r="A39" s="69" t="str">
        <f>IF(Tabel8[[#This Row],[Denumire program de învățământ postuniversitar      ]]&gt;0,A38+1," ")</f>
        <v xml:space="preserve"> </v>
      </c>
      <c r="B39" s="69"/>
      <c r="C39" s="99"/>
      <c r="D39" s="100" t="str">
        <f t="shared" si="0"/>
        <v xml:space="preserve"> </v>
      </c>
      <c r="E39" s="10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146" t="s">
        <v>30</v>
      </c>
      <c r="Q39" s="84" t="s">
        <v>156</v>
      </c>
      <c r="R39" s="139">
        <v>29</v>
      </c>
      <c r="S39" s="141"/>
      <c r="T39" s="141"/>
      <c r="U39" s="141"/>
      <c r="V39" s="141"/>
    </row>
    <row r="40" spans="1:22" s="2" customFormat="1" ht="21.75" customHeight="1" x14ac:dyDescent="0.25">
      <c r="A40" s="69" t="str">
        <f>IF(Tabel8[[#This Row],[Denumire program de învățământ postuniversitar      ]]&gt;0,A39+1," ")</f>
        <v xml:space="preserve"> </v>
      </c>
      <c r="B40" s="69"/>
      <c r="C40" s="99"/>
      <c r="D40" s="100" t="str">
        <f t="shared" si="0"/>
        <v xml:space="preserve"> </v>
      </c>
      <c r="E40" s="109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146" t="s">
        <v>34</v>
      </c>
      <c r="Q40" s="84" t="s">
        <v>164</v>
      </c>
      <c r="R40" s="139">
        <v>30</v>
      </c>
      <c r="S40" s="141"/>
      <c r="T40" s="141"/>
      <c r="U40" s="141"/>
      <c r="V40" s="141"/>
    </row>
    <row r="41" spans="1:22" s="2" customFormat="1" ht="21.75" customHeight="1" x14ac:dyDescent="0.25">
      <c r="A41" s="69" t="str">
        <f>IF(Tabel8[[#This Row],[Denumire program de învățământ postuniversitar      ]]&gt;0,A40+1," ")</f>
        <v xml:space="preserve"> </v>
      </c>
      <c r="B41" s="69"/>
      <c r="C41" s="99"/>
      <c r="D41" s="100" t="str">
        <f t="shared" si="0"/>
        <v xml:space="preserve"> </v>
      </c>
      <c r="E41" s="109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146" t="s">
        <v>53</v>
      </c>
      <c r="Q41" s="84" t="s">
        <v>111</v>
      </c>
      <c r="R41" s="139">
        <v>31</v>
      </c>
      <c r="S41" s="141"/>
      <c r="T41" s="141"/>
      <c r="U41" s="141"/>
      <c r="V41" s="141"/>
    </row>
    <row r="42" spans="1:22" s="2" customFormat="1" ht="21.75" customHeight="1" x14ac:dyDescent="0.25">
      <c r="A42" s="69" t="str">
        <f>IF(Tabel8[[#This Row],[Denumire program de învățământ postuniversitar      ]]&gt;0,A41+1," ")</f>
        <v xml:space="preserve"> </v>
      </c>
      <c r="B42" s="69"/>
      <c r="C42" s="99"/>
      <c r="D42" s="100" t="str">
        <f t="shared" si="0"/>
        <v xml:space="preserve"> </v>
      </c>
      <c r="E42" s="109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146" t="s">
        <v>32</v>
      </c>
      <c r="Q42" s="84" t="s">
        <v>161</v>
      </c>
      <c r="R42" s="139">
        <v>32</v>
      </c>
      <c r="S42" s="141"/>
      <c r="T42" s="141"/>
      <c r="U42" s="141"/>
      <c r="V42" s="141"/>
    </row>
    <row r="43" spans="1:22" s="2" customFormat="1" ht="21.75" customHeight="1" x14ac:dyDescent="0.25">
      <c r="A43" s="69" t="str">
        <f>IF(Tabel8[[#This Row],[Denumire program de învățământ postuniversitar      ]]&gt;0,A42+1," ")</f>
        <v xml:space="preserve"> </v>
      </c>
      <c r="B43" s="69"/>
      <c r="C43" s="99"/>
      <c r="D43" s="100" t="str">
        <f t="shared" si="0"/>
        <v xml:space="preserve"> </v>
      </c>
      <c r="E43" s="109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146" t="s">
        <v>27</v>
      </c>
      <c r="Q43" s="84" t="s">
        <v>639</v>
      </c>
      <c r="R43" s="139">
        <v>33</v>
      </c>
      <c r="S43" s="141"/>
      <c r="T43" s="141"/>
      <c r="U43" s="141"/>
      <c r="V43" s="141"/>
    </row>
    <row r="44" spans="1:22" s="2" customFormat="1" ht="21.75" customHeight="1" x14ac:dyDescent="0.25">
      <c r="A44" s="69" t="str">
        <f>IF(Tabel8[[#This Row],[Denumire program de învățământ postuniversitar      ]]&gt;0,A43+1," ")</f>
        <v xml:space="preserve"> </v>
      </c>
      <c r="B44" s="69"/>
      <c r="C44" s="99"/>
      <c r="D44" s="100" t="str">
        <f t="shared" si="0"/>
        <v xml:space="preserve"> </v>
      </c>
      <c r="E44" s="10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146" t="s">
        <v>21</v>
      </c>
      <c r="Q44" s="84" t="s">
        <v>143</v>
      </c>
      <c r="R44" s="139">
        <v>34</v>
      </c>
      <c r="S44" s="141"/>
      <c r="T44" s="141"/>
      <c r="U44" s="141"/>
      <c r="V44" s="141"/>
    </row>
    <row r="45" spans="1:22" s="2" customFormat="1" ht="21.75" customHeight="1" x14ac:dyDescent="0.25">
      <c r="A45" s="69" t="str">
        <f>IF(Tabel8[[#This Row],[Denumire program de învățământ postuniversitar      ]]&gt;0,A44+1," ")</f>
        <v xml:space="preserve"> </v>
      </c>
      <c r="B45" s="69"/>
      <c r="C45" s="99"/>
      <c r="D45" s="100" t="str">
        <f t="shared" si="0"/>
        <v xml:space="preserve"> </v>
      </c>
      <c r="E45" s="109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146" t="s">
        <v>59</v>
      </c>
      <c r="Q45" s="84" t="s">
        <v>122</v>
      </c>
      <c r="R45" s="139">
        <v>35</v>
      </c>
      <c r="S45" s="141"/>
      <c r="T45" s="141"/>
      <c r="U45" s="141"/>
      <c r="V45" s="141"/>
    </row>
    <row r="46" spans="1:22" s="2" customFormat="1" ht="21.75" customHeight="1" x14ac:dyDescent="0.25">
      <c r="A46" s="69" t="str">
        <f>IF(Tabel8[[#This Row],[Denumire program de învățământ postuniversitar      ]]&gt;0,A45+1," ")</f>
        <v xml:space="preserve"> </v>
      </c>
      <c r="B46" s="69"/>
      <c r="C46" s="99"/>
      <c r="D46" s="100" t="str">
        <f t="shared" si="0"/>
        <v xml:space="preserve"> </v>
      </c>
      <c r="E46" s="109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146" t="s">
        <v>19</v>
      </c>
      <c r="Q46" s="84" t="s">
        <v>141</v>
      </c>
      <c r="R46" s="139">
        <v>36</v>
      </c>
      <c r="S46" s="141"/>
      <c r="T46" s="141"/>
      <c r="U46" s="141"/>
      <c r="V46" s="141"/>
    </row>
    <row r="47" spans="1:22" s="2" customFormat="1" ht="21.75" customHeight="1" x14ac:dyDescent="0.25">
      <c r="A47" s="69" t="str">
        <f>IF(Tabel8[[#This Row],[Denumire program de învățământ postuniversitar      ]]&gt;0,A46+1," ")</f>
        <v xml:space="preserve"> </v>
      </c>
      <c r="B47" s="69"/>
      <c r="C47" s="99"/>
      <c r="D47" s="100" t="str">
        <f t="shared" si="0"/>
        <v xml:space="preserve"> </v>
      </c>
      <c r="E47" s="109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146" t="s">
        <v>50</v>
      </c>
      <c r="Q47" s="84" t="s">
        <v>107</v>
      </c>
      <c r="R47" s="139">
        <v>37</v>
      </c>
      <c r="S47" s="141"/>
      <c r="T47" s="141"/>
      <c r="U47" s="141"/>
      <c r="V47" s="141"/>
    </row>
    <row r="48" spans="1:22" s="2" customFormat="1" ht="21.75" customHeight="1" x14ac:dyDescent="0.25">
      <c r="A48" s="69" t="str">
        <f>IF(Tabel8[[#This Row],[Denumire program de învățământ postuniversitar      ]]&gt;0,A47+1," ")</f>
        <v xml:space="preserve"> </v>
      </c>
      <c r="B48" s="69"/>
      <c r="C48" s="99"/>
      <c r="D48" s="100" t="str">
        <f t="shared" si="0"/>
        <v xml:space="preserve"> </v>
      </c>
      <c r="E48" s="109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146" t="s">
        <v>36</v>
      </c>
      <c r="Q48" s="84" t="s">
        <v>157</v>
      </c>
      <c r="R48" s="139">
        <v>38</v>
      </c>
      <c r="S48" s="141"/>
      <c r="T48" s="141"/>
      <c r="U48" s="141"/>
      <c r="V48" s="141"/>
    </row>
    <row r="49" spans="1:22" s="2" customFormat="1" ht="21.75" customHeight="1" x14ac:dyDescent="0.25">
      <c r="A49" s="69" t="str">
        <f>IF(Tabel8[[#This Row],[Denumire program de învățământ postuniversitar      ]]&gt;0,A48+1," ")</f>
        <v xml:space="preserve"> </v>
      </c>
      <c r="B49" s="69"/>
      <c r="C49" s="99"/>
      <c r="D49" s="100" t="str">
        <f t="shared" si="0"/>
        <v xml:space="preserve"> </v>
      </c>
      <c r="E49" s="109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146" t="s">
        <v>165</v>
      </c>
      <c r="Q49" s="84" t="s">
        <v>163</v>
      </c>
      <c r="R49" s="139">
        <v>39</v>
      </c>
      <c r="S49" s="141"/>
      <c r="T49" s="141"/>
      <c r="U49" s="141"/>
      <c r="V49" s="141"/>
    </row>
    <row r="50" spans="1:22" s="2" customFormat="1" ht="21.75" customHeight="1" x14ac:dyDescent="0.25">
      <c r="A50" s="69" t="str">
        <f>IF(Tabel8[[#This Row],[Denumire program de învățământ postuniversitar      ]]&gt;0,A49+1," ")</f>
        <v xml:space="preserve"> </v>
      </c>
      <c r="B50" s="69"/>
      <c r="C50" s="99"/>
      <c r="D50" s="100" t="str">
        <f t="shared" si="0"/>
        <v xml:space="preserve"> </v>
      </c>
      <c r="E50" s="109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146" t="s">
        <v>158</v>
      </c>
      <c r="Q50" s="84" t="s">
        <v>633</v>
      </c>
      <c r="R50" s="139">
        <v>40</v>
      </c>
      <c r="S50" s="141"/>
      <c r="T50" s="141"/>
      <c r="U50" s="141"/>
      <c r="V50" s="141"/>
    </row>
    <row r="51" spans="1:22" ht="21.75" customHeight="1" x14ac:dyDescent="0.25">
      <c r="A51" s="69" t="str">
        <f>IF(Tabel8[[#This Row],[Denumire program de învățământ postuniversitar      ]]&gt;0,A50+1," ")</f>
        <v xml:space="preserve"> </v>
      </c>
      <c r="B51" s="69"/>
      <c r="C51" s="99"/>
      <c r="D51" s="100" t="str">
        <f t="shared" si="0"/>
        <v xml:space="preserve"> </v>
      </c>
      <c r="E51" s="10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146" t="s">
        <v>145</v>
      </c>
      <c r="Q51" s="84" t="s">
        <v>144</v>
      </c>
      <c r="R51" s="139">
        <v>41</v>
      </c>
      <c r="S51" s="141"/>
      <c r="T51" s="141"/>
    </row>
    <row r="52" spans="1:22" ht="21.75" customHeight="1" x14ac:dyDescent="0.25">
      <c r="A52" s="69" t="str">
        <f>IF(Tabel8[[#This Row],[Denumire program de învățământ postuniversitar      ]]&gt;0,A51+1," ")</f>
        <v xml:space="preserve"> </v>
      </c>
      <c r="B52" s="69"/>
      <c r="C52" s="99"/>
      <c r="D52" s="100" t="str">
        <f t="shared" si="0"/>
        <v xml:space="preserve"> </v>
      </c>
      <c r="E52" s="109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146" t="s">
        <v>60</v>
      </c>
      <c r="Q52" s="84" t="s">
        <v>123</v>
      </c>
      <c r="R52" s="139">
        <v>42</v>
      </c>
      <c r="S52" s="141"/>
      <c r="T52" s="141"/>
    </row>
    <row r="53" spans="1:22" ht="21.75" customHeight="1" x14ac:dyDescent="0.25">
      <c r="A53" s="69" t="str">
        <f>IF(Tabel8[[#This Row],[Denumire program de învățământ postuniversitar      ]]&gt;0,A52+1," ")</f>
        <v xml:space="preserve"> </v>
      </c>
      <c r="B53" s="69"/>
      <c r="C53" s="99"/>
      <c r="D53" s="100" t="str">
        <f t="shared" si="0"/>
        <v xml:space="preserve"> </v>
      </c>
      <c r="E53" s="109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146" t="s">
        <v>645</v>
      </c>
      <c r="Q53" s="84" t="s">
        <v>660</v>
      </c>
      <c r="R53" s="139">
        <v>43</v>
      </c>
      <c r="S53" s="141"/>
      <c r="T53" s="141"/>
    </row>
    <row r="54" spans="1:22" ht="21.75" customHeight="1" x14ac:dyDescent="0.25">
      <c r="A54" s="69" t="str">
        <f>IF(Tabel8[[#This Row],[Denumire program de învățământ postuniversitar      ]]&gt;0,A53+1," ")</f>
        <v xml:space="preserve"> </v>
      </c>
      <c r="B54" s="69"/>
      <c r="C54" s="99"/>
      <c r="D54" s="100" t="str">
        <f t="shared" si="0"/>
        <v xml:space="preserve"> </v>
      </c>
      <c r="E54" s="109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146" t="s">
        <v>18</v>
      </c>
      <c r="Q54" s="84" t="s">
        <v>140</v>
      </c>
      <c r="R54" s="139">
        <v>44</v>
      </c>
      <c r="S54" s="141"/>
      <c r="T54" s="141"/>
    </row>
    <row r="55" spans="1:22" ht="21.75" customHeight="1" x14ac:dyDescent="0.25">
      <c r="A55" s="69" t="str">
        <f>IF(Tabel8[[#This Row],[Denumire program de învățământ postuniversitar      ]]&gt;0,A54+1," ")</f>
        <v xml:space="preserve"> </v>
      </c>
      <c r="B55" s="69"/>
      <c r="C55" s="99"/>
      <c r="D55" s="100" t="str">
        <f t="shared" si="0"/>
        <v xml:space="preserve"> </v>
      </c>
      <c r="E55" s="109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146" t="s">
        <v>48</v>
      </c>
      <c r="Q55" s="84" t="s">
        <v>166</v>
      </c>
      <c r="R55" s="139">
        <v>45</v>
      </c>
      <c r="S55" s="141"/>
      <c r="T55" s="141"/>
    </row>
    <row r="56" spans="1:22" ht="21.75" customHeight="1" x14ac:dyDescent="0.25">
      <c r="A56" s="69" t="str">
        <f>IF(Tabel8[[#This Row],[Denumire program de învățământ postuniversitar      ]]&gt;0,A55+1," ")</f>
        <v xml:space="preserve"> </v>
      </c>
      <c r="B56" s="69"/>
      <c r="C56" s="99"/>
      <c r="D56" s="100" t="str">
        <f t="shared" si="0"/>
        <v xml:space="preserve"> </v>
      </c>
      <c r="E56" s="109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146" t="s">
        <v>61</v>
      </c>
      <c r="Q56" s="84" t="s">
        <v>124</v>
      </c>
      <c r="R56" s="139">
        <v>46</v>
      </c>
      <c r="S56" s="141"/>
      <c r="T56" s="141"/>
    </row>
    <row r="57" spans="1:22" ht="21.75" customHeight="1" x14ac:dyDescent="0.25">
      <c r="A57" s="69" t="str">
        <f>IF(Tabel8[[#This Row],[Denumire program de învățământ postuniversitar      ]]&gt;0,A56+1," ")</f>
        <v xml:space="preserve"> </v>
      </c>
      <c r="B57" s="69"/>
      <c r="C57" s="99"/>
      <c r="D57" s="100" t="str">
        <f t="shared" si="0"/>
        <v xml:space="preserve"> </v>
      </c>
      <c r="E57" s="10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146" t="s">
        <v>98</v>
      </c>
      <c r="Q57" s="84" t="s">
        <v>97</v>
      </c>
      <c r="R57" s="139">
        <v>47</v>
      </c>
      <c r="S57" s="141"/>
      <c r="T57" s="141"/>
    </row>
    <row r="58" spans="1:22" ht="21.75" customHeight="1" x14ac:dyDescent="0.25">
      <c r="A58" s="69" t="str">
        <f>IF(Tabel8[[#This Row],[Denumire program de învățământ postuniversitar      ]]&gt;0,A57+1," ")</f>
        <v xml:space="preserve"> </v>
      </c>
      <c r="B58" s="69"/>
      <c r="C58" s="99"/>
      <c r="D58" s="100" t="str">
        <f t="shared" si="0"/>
        <v xml:space="preserve"> </v>
      </c>
      <c r="E58" s="109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146" t="s">
        <v>611</v>
      </c>
      <c r="Q58" s="84" t="s">
        <v>160</v>
      </c>
      <c r="R58" s="139">
        <v>48</v>
      </c>
      <c r="S58" s="141"/>
      <c r="T58" s="141"/>
    </row>
    <row r="59" spans="1:22" ht="21.75" customHeight="1" x14ac:dyDescent="0.25">
      <c r="A59" s="69" t="str">
        <f>IF(Tabel8[[#This Row],[Denumire program de învățământ postuniversitar      ]]&gt;0,A58+1," ")</f>
        <v xml:space="preserve"> </v>
      </c>
      <c r="B59" s="69"/>
      <c r="C59" s="99"/>
      <c r="D59" s="100" t="str">
        <f t="shared" si="0"/>
        <v xml:space="preserve"> </v>
      </c>
      <c r="E59" s="109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146" t="s">
        <v>17</v>
      </c>
      <c r="Q59" s="84" t="s">
        <v>139</v>
      </c>
      <c r="R59" s="139">
        <v>49</v>
      </c>
      <c r="S59" s="141"/>
      <c r="T59" s="141"/>
    </row>
    <row r="60" spans="1:22" ht="21.75" customHeight="1" x14ac:dyDescent="0.25">
      <c r="A60" s="69" t="str">
        <f>IF(Tabel8[[#This Row],[Denumire program de învățământ postuniversitar      ]]&gt;0,A59+1," ")</f>
        <v xml:space="preserve"> </v>
      </c>
      <c r="B60" s="69"/>
      <c r="C60" s="99"/>
      <c r="D60" s="100" t="str">
        <f t="shared" si="0"/>
        <v xml:space="preserve"> </v>
      </c>
      <c r="E60" s="109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3" t="s">
        <v>612</v>
      </c>
      <c r="Q60" s="84" t="s">
        <v>162</v>
      </c>
      <c r="R60" s="139">
        <v>50</v>
      </c>
    </row>
    <row r="61" spans="1:22" ht="21.75" customHeight="1" x14ac:dyDescent="0.25">
      <c r="A61" s="69" t="str">
        <f>IF(Tabel8[[#This Row],[Denumire program de învățământ postuniversitar      ]]&gt;0,A60+1," ")</f>
        <v xml:space="preserve"> </v>
      </c>
      <c r="B61" s="69"/>
      <c r="C61" s="99"/>
      <c r="D61" s="100" t="str">
        <f t="shared" si="0"/>
        <v xml:space="preserve"> </v>
      </c>
      <c r="E61" s="109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3" t="s">
        <v>39</v>
      </c>
      <c r="Q61" s="84" t="s">
        <v>82</v>
      </c>
      <c r="R61" s="139">
        <v>51</v>
      </c>
    </row>
    <row r="62" spans="1:22" ht="21.75" customHeight="1" x14ac:dyDescent="0.25">
      <c r="A62" s="69" t="str">
        <f>IF(Tabel8[[#This Row],[Denumire program de învățământ postuniversitar      ]]&gt;0,A61+1," ")</f>
        <v xml:space="preserve"> </v>
      </c>
      <c r="B62" s="69"/>
      <c r="C62" s="99"/>
      <c r="D62" s="100" t="str">
        <f t="shared" si="0"/>
        <v xml:space="preserve"> </v>
      </c>
      <c r="E62" s="109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3" t="s">
        <v>49</v>
      </c>
      <c r="Q62" s="84" t="s">
        <v>106</v>
      </c>
      <c r="R62" s="139">
        <v>52</v>
      </c>
    </row>
    <row r="63" spans="1:22" ht="21.75" customHeight="1" x14ac:dyDescent="0.25">
      <c r="A63" s="69" t="str">
        <f>IF(Tabel8[[#This Row],[Denumire program de învățământ postuniversitar      ]]&gt;0,A62+1," ")</f>
        <v xml:space="preserve"> </v>
      </c>
      <c r="B63" s="69"/>
      <c r="C63" s="99"/>
      <c r="D63" s="100" t="str">
        <f t="shared" si="0"/>
        <v xml:space="preserve"> </v>
      </c>
      <c r="E63" s="10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3" t="s">
        <v>63</v>
      </c>
      <c r="Q63" s="84" t="s">
        <v>127</v>
      </c>
      <c r="R63" s="139">
        <v>53</v>
      </c>
    </row>
    <row r="64" spans="1:22" ht="21.75" customHeight="1" x14ac:dyDescent="0.25">
      <c r="A64" s="69" t="str">
        <f>IF(Tabel8[[#This Row],[Denumire program de învățământ postuniversitar      ]]&gt;0,A63+1," ")</f>
        <v xml:space="preserve"> </v>
      </c>
      <c r="B64" s="69"/>
      <c r="C64" s="99"/>
      <c r="D64" s="100" t="str">
        <f t="shared" si="0"/>
        <v xml:space="preserve"> </v>
      </c>
      <c r="E64" s="109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3" t="s">
        <v>87</v>
      </c>
      <c r="Q64" s="84" t="s">
        <v>86</v>
      </c>
      <c r="R64" s="139">
        <v>54</v>
      </c>
    </row>
    <row r="65" spans="1:18" ht="21.75" customHeight="1" x14ac:dyDescent="0.25">
      <c r="A65" s="69" t="str">
        <f>IF(Tabel8[[#This Row],[Denumire program de învățământ postuniversitar      ]]&gt;0,A64+1," ")</f>
        <v xml:space="preserve"> </v>
      </c>
      <c r="B65" s="69"/>
      <c r="C65" s="99"/>
      <c r="D65" s="100" t="str">
        <f t="shared" si="0"/>
        <v xml:space="preserve"> </v>
      </c>
      <c r="E65" s="109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3" t="s">
        <v>643</v>
      </c>
      <c r="Q65" s="84" t="s">
        <v>116</v>
      </c>
      <c r="R65" s="139">
        <v>55</v>
      </c>
    </row>
    <row r="66" spans="1:18" ht="21.75" customHeight="1" x14ac:dyDescent="0.25">
      <c r="A66" s="69" t="str">
        <f>IF(Tabel8[[#This Row],[Denumire program de învățământ postuniversitar      ]]&gt;0,A65+1," ")</f>
        <v xml:space="preserve"> </v>
      </c>
      <c r="B66" s="69"/>
      <c r="C66" s="99"/>
      <c r="D66" s="100" t="str">
        <f t="shared" si="0"/>
        <v xml:space="preserve"> </v>
      </c>
      <c r="E66" s="109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3" t="s">
        <v>105</v>
      </c>
      <c r="Q66" s="84" t="s">
        <v>103</v>
      </c>
      <c r="R66" s="139">
        <v>56</v>
      </c>
    </row>
    <row r="67" spans="1:18" ht="21.75" customHeight="1" x14ac:dyDescent="0.25">
      <c r="A67" s="69" t="str">
        <f>IF(Tabel8[[#This Row],[Denumire program de învățământ postuniversitar      ]]&gt;0,A66+1," ")</f>
        <v xml:space="preserve"> </v>
      </c>
      <c r="B67" s="69"/>
      <c r="C67" s="99"/>
      <c r="D67" s="100" t="str">
        <f t="shared" si="0"/>
        <v xml:space="preserve"> </v>
      </c>
      <c r="E67" s="109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3" t="s">
        <v>135</v>
      </c>
      <c r="Q67" s="84" t="s">
        <v>131</v>
      </c>
      <c r="R67" s="139">
        <v>57</v>
      </c>
    </row>
    <row r="68" spans="1:18" ht="21.75" customHeight="1" x14ac:dyDescent="0.25">
      <c r="A68" s="69" t="str">
        <f>IF(Tabel8[[#This Row],[Denumire program de învățământ postuniversitar      ]]&gt;0,A67+1," ")</f>
        <v xml:space="preserve"> </v>
      </c>
      <c r="B68" s="69"/>
      <c r="C68" s="99"/>
      <c r="D68" s="100" t="str">
        <f t="shared" si="0"/>
        <v xml:space="preserve"> </v>
      </c>
      <c r="E68" s="109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3" t="s">
        <v>112</v>
      </c>
      <c r="Q68" s="84" t="s">
        <v>110</v>
      </c>
      <c r="R68" s="139">
        <v>58</v>
      </c>
    </row>
    <row r="69" spans="1:18" ht="21.75" customHeight="1" x14ac:dyDescent="0.25">
      <c r="A69" s="69" t="str">
        <f>IF(Tabel8[[#This Row],[Denumire program de învățământ postuniversitar      ]]&gt;0,A68+1," ")</f>
        <v xml:space="preserve"> </v>
      </c>
      <c r="B69" s="69"/>
      <c r="C69" s="99"/>
      <c r="D69" s="100" t="str">
        <f t="shared" si="0"/>
        <v xml:space="preserve"> </v>
      </c>
      <c r="E69" s="109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3" t="s">
        <v>644</v>
      </c>
      <c r="Q69" s="84" t="s">
        <v>126</v>
      </c>
      <c r="R69" s="139">
        <v>59</v>
      </c>
    </row>
    <row r="70" spans="1:18" ht="21.75" customHeight="1" x14ac:dyDescent="0.25">
      <c r="A70" s="69" t="str">
        <f>IF(Tabel8[[#This Row],[Denumire program de învățământ postuniversitar      ]]&gt;0,A69+1," ")</f>
        <v xml:space="preserve"> </v>
      </c>
      <c r="B70" s="69"/>
      <c r="C70" s="99"/>
      <c r="D70" s="100" t="str">
        <f t="shared" ref="D70:D133" si="1">IF(C70=$S$13, $T$13, IF(C70=$S$14,$T$14,IF(C70=$S$15, $T$15, IF(C70=$S$16, $T$16, " "))))</f>
        <v xml:space="preserve"> </v>
      </c>
      <c r="E70" s="109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3" t="s">
        <v>102</v>
      </c>
      <c r="Q70" s="84" t="s">
        <v>100</v>
      </c>
      <c r="R70" s="139">
        <v>60</v>
      </c>
    </row>
    <row r="71" spans="1:18" ht="21.75" customHeight="1" x14ac:dyDescent="0.25">
      <c r="A71" s="69" t="str">
        <f>IF(Tabel8[[#This Row],[Denumire program de învățământ postuniversitar      ]]&gt;0,A70+1," ")</f>
        <v xml:space="preserve"> </v>
      </c>
      <c r="B71" s="69"/>
      <c r="C71" s="99"/>
      <c r="D71" s="100" t="str">
        <f t="shared" si="1"/>
        <v xml:space="preserve"> </v>
      </c>
      <c r="E71" s="109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3" t="s">
        <v>84</v>
      </c>
      <c r="Q71" s="84" t="s">
        <v>83</v>
      </c>
      <c r="R71" s="139">
        <v>61</v>
      </c>
    </row>
    <row r="72" spans="1:18" ht="21.75" customHeight="1" x14ac:dyDescent="0.25">
      <c r="A72" s="69" t="str">
        <f>IF(Tabel8[[#This Row],[Denumire program de învățământ postuniversitar      ]]&gt;0,A71+1," ")</f>
        <v xml:space="preserve"> </v>
      </c>
      <c r="B72" s="69"/>
      <c r="C72" s="99"/>
      <c r="D72" s="100" t="str">
        <f t="shared" si="1"/>
        <v xml:space="preserve"> </v>
      </c>
      <c r="E72" s="109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7" t="s">
        <v>668</v>
      </c>
      <c r="Q72" s="84" t="s">
        <v>129</v>
      </c>
      <c r="R72" s="139">
        <v>62</v>
      </c>
    </row>
    <row r="73" spans="1:18" ht="21.75" customHeight="1" x14ac:dyDescent="0.25">
      <c r="A73" s="69" t="str">
        <f>IF(Tabel8[[#This Row],[Denumire program de învățământ postuniversitar      ]]&gt;0,A72+1," ")</f>
        <v xml:space="preserve"> </v>
      </c>
      <c r="B73" s="69"/>
      <c r="C73" s="99"/>
      <c r="D73" s="100" t="str">
        <f t="shared" si="1"/>
        <v xml:space="preserve"> </v>
      </c>
      <c r="E73" s="109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3" t="s">
        <v>26</v>
      </c>
      <c r="Q73" s="84" t="s">
        <v>152</v>
      </c>
      <c r="R73" s="139">
        <v>63</v>
      </c>
    </row>
    <row r="74" spans="1:18" ht="21.75" customHeight="1" x14ac:dyDescent="0.25">
      <c r="A74" s="69" t="str">
        <f>IF(Tabel8[[#This Row],[Denumire program de învățământ postuniversitar      ]]&gt;0,A73+1," ")</f>
        <v xml:space="preserve"> </v>
      </c>
      <c r="B74" s="69"/>
      <c r="C74" s="99"/>
      <c r="D74" s="100" t="str">
        <f t="shared" si="1"/>
        <v xml:space="preserve"> </v>
      </c>
      <c r="E74" s="109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3" t="s">
        <v>64</v>
      </c>
      <c r="Q74" s="84" t="s">
        <v>130</v>
      </c>
      <c r="R74" s="139">
        <v>64</v>
      </c>
    </row>
    <row r="75" spans="1:18" ht="21.75" customHeight="1" x14ac:dyDescent="0.25">
      <c r="A75" s="69" t="str">
        <f>IF(Tabel8[[#This Row],[Denumire program de învățământ postuniversitar      ]]&gt;0,A74+1," ")</f>
        <v xml:space="preserve"> </v>
      </c>
      <c r="B75" s="69"/>
      <c r="C75" s="99"/>
      <c r="D75" s="100" t="str">
        <f t="shared" si="1"/>
        <v xml:space="preserve"> </v>
      </c>
      <c r="E75" s="109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3" t="s">
        <v>40</v>
      </c>
      <c r="Q75" s="84" t="s">
        <v>85</v>
      </c>
      <c r="R75" s="139">
        <v>65</v>
      </c>
    </row>
    <row r="76" spans="1:18" ht="21.75" customHeight="1" x14ac:dyDescent="0.25">
      <c r="A76" s="69" t="str">
        <f>IF(Tabel8[[#This Row],[Denumire program de învățământ postuniversitar      ]]&gt;0,A75+1," ")</f>
        <v xml:space="preserve"> </v>
      </c>
      <c r="B76" s="69"/>
      <c r="C76" s="99"/>
      <c r="D76" s="100" t="str">
        <f t="shared" si="1"/>
        <v xml:space="preserve"> </v>
      </c>
      <c r="E76" s="109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3" t="s">
        <v>52</v>
      </c>
      <c r="Q76" s="84" t="s">
        <v>109</v>
      </c>
      <c r="R76" s="139">
        <v>66</v>
      </c>
    </row>
    <row r="77" spans="1:18" ht="21.75" customHeight="1" x14ac:dyDescent="0.25">
      <c r="A77" s="69" t="str">
        <f>IF(Tabel8[[#This Row],[Denumire program de învățământ postuniversitar      ]]&gt;0,A76+1," ")</f>
        <v xml:space="preserve"> </v>
      </c>
      <c r="B77" s="69"/>
      <c r="C77" s="99"/>
      <c r="D77" s="100" t="str">
        <f t="shared" si="1"/>
        <v xml:space="preserve"> </v>
      </c>
      <c r="E77" s="109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3" t="s">
        <v>56</v>
      </c>
      <c r="Q77" s="84" t="s">
        <v>118</v>
      </c>
      <c r="R77" s="139">
        <v>67</v>
      </c>
    </row>
    <row r="78" spans="1:18" ht="21.75" customHeight="1" x14ac:dyDescent="0.25">
      <c r="A78" s="69" t="str">
        <f>IF(Tabel8[[#This Row],[Denumire program de învățământ postuniversitar      ]]&gt;0,A77+1," ")</f>
        <v xml:space="preserve"> </v>
      </c>
      <c r="B78" s="69"/>
      <c r="C78" s="99"/>
      <c r="D78" s="100" t="str">
        <f t="shared" si="1"/>
        <v xml:space="preserve"> </v>
      </c>
      <c r="E78" s="109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3" t="s">
        <v>57</v>
      </c>
      <c r="Q78" s="84" t="s">
        <v>119</v>
      </c>
      <c r="R78" s="139">
        <v>68</v>
      </c>
    </row>
    <row r="79" spans="1:18" ht="21.75" customHeight="1" x14ac:dyDescent="0.25">
      <c r="A79" s="69" t="str">
        <f>IF(Tabel8[[#This Row],[Denumire program de învățământ postuniversitar      ]]&gt;0,A78+1," ")</f>
        <v xml:space="preserve"> </v>
      </c>
      <c r="B79" s="69"/>
      <c r="C79" s="99"/>
      <c r="D79" s="100" t="str">
        <f t="shared" si="1"/>
        <v xml:space="preserve"> </v>
      </c>
      <c r="E79" s="109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3" t="s">
        <v>22</v>
      </c>
      <c r="Q79" s="84" t="s">
        <v>147</v>
      </c>
      <c r="R79" s="139">
        <v>69</v>
      </c>
    </row>
    <row r="80" spans="1:18" ht="21.75" customHeight="1" x14ac:dyDescent="0.25">
      <c r="A80" s="69" t="str">
        <f>IF(Tabel8[[#This Row],[Denumire program de învățământ postuniversitar      ]]&gt;0,A79+1," ")</f>
        <v xml:space="preserve"> </v>
      </c>
      <c r="B80" s="69"/>
      <c r="C80" s="99"/>
      <c r="D80" s="100" t="str">
        <f t="shared" si="1"/>
        <v xml:space="preserve"> </v>
      </c>
      <c r="E80" s="109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3" t="s">
        <v>31</v>
      </c>
      <c r="Q80" s="84" t="s">
        <v>160</v>
      </c>
      <c r="R80" s="139">
        <v>70</v>
      </c>
    </row>
    <row r="81" spans="1:18" ht="21.75" customHeight="1" x14ac:dyDescent="0.25">
      <c r="A81" s="69" t="str">
        <f>IF(Tabel8[[#This Row],[Denumire program de învățământ postuniversitar      ]]&gt;0,A80+1," ")</f>
        <v xml:space="preserve"> </v>
      </c>
      <c r="B81" s="69"/>
      <c r="C81" s="99"/>
      <c r="D81" s="100" t="str">
        <f t="shared" si="1"/>
        <v xml:space="preserve"> </v>
      </c>
      <c r="E81" s="109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3" t="s">
        <v>51</v>
      </c>
      <c r="Q81" s="84" t="s">
        <v>108</v>
      </c>
      <c r="R81" s="139">
        <v>71</v>
      </c>
    </row>
    <row r="82" spans="1:18" ht="21.75" customHeight="1" x14ac:dyDescent="0.25">
      <c r="A82" s="69" t="str">
        <f>IF(Tabel8[[#This Row],[Denumire program de învățământ postuniversitar      ]]&gt;0,A81+1," ")</f>
        <v xml:space="preserve"> </v>
      </c>
      <c r="B82" s="69"/>
      <c r="C82" s="99"/>
      <c r="D82" s="100" t="str">
        <f t="shared" si="1"/>
        <v xml:space="preserve"> </v>
      </c>
      <c r="E82" s="109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3" t="s">
        <v>65</v>
      </c>
      <c r="Q82" s="84" t="s">
        <v>133</v>
      </c>
      <c r="R82" s="139">
        <v>72</v>
      </c>
    </row>
    <row r="83" spans="1:18" ht="21.75" customHeight="1" x14ac:dyDescent="0.25">
      <c r="A83" s="69" t="str">
        <f>IF(Tabel8[[#This Row],[Denumire program de învățământ postuniversitar      ]]&gt;0,A82+1," ")</f>
        <v xml:space="preserve"> </v>
      </c>
      <c r="B83" s="69"/>
      <c r="C83" s="99"/>
      <c r="D83" s="100" t="str">
        <f t="shared" si="1"/>
        <v xml:space="preserve"> </v>
      </c>
      <c r="E83" s="109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3" t="s">
        <v>43</v>
      </c>
      <c r="Q83" s="84" t="s">
        <v>92</v>
      </c>
      <c r="R83" s="139">
        <v>73</v>
      </c>
    </row>
    <row r="84" spans="1:18" ht="21.75" customHeight="1" x14ac:dyDescent="0.25">
      <c r="A84" s="69" t="str">
        <f>IF(Tabel8[[#This Row],[Denumire program de învățământ postuniversitar      ]]&gt;0,A83+1," ")</f>
        <v xml:space="preserve"> </v>
      </c>
      <c r="B84" s="69"/>
      <c r="C84" s="99"/>
      <c r="D84" s="100" t="str">
        <f t="shared" si="1"/>
        <v xml:space="preserve"> </v>
      </c>
      <c r="E84" s="109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3" t="s">
        <v>628</v>
      </c>
      <c r="Q84" s="84" t="s">
        <v>117</v>
      </c>
      <c r="R84" s="139">
        <v>74</v>
      </c>
    </row>
    <row r="85" spans="1:18" ht="21.75" customHeight="1" x14ac:dyDescent="0.25">
      <c r="A85" s="69" t="str">
        <f>IF(Tabel8[[#This Row],[Denumire program de învățământ postuniversitar      ]]&gt;0,A84+1," ")</f>
        <v xml:space="preserve"> </v>
      </c>
      <c r="B85" s="69"/>
      <c r="C85" s="99"/>
      <c r="D85" s="100" t="str">
        <f t="shared" si="1"/>
        <v xml:space="preserve"> </v>
      </c>
      <c r="E85" s="109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3" t="s">
        <v>91</v>
      </c>
      <c r="Q85" s="84" t="s">
        <v>90</v>
      </c>
      <c r="R85" s="139">
        <v>75</v>
      </c>
    </row>
    <row r="86" spans="1:18" ht="21.75" customHeight="1" x14ac:dyDescent="0.25">
      <c r="A86" s="69" t="str">
        <f>IF(Tabel8[[#This Row],[Denumire program de învățământ postuniversitar      ]]&gt;0,A85+1," ")</f>
        <v xml:space="preserve"> </v>
      </c>
      <c r="B86" s="69"/>
      <c r="C86" s="99"/>
      <c r="D86" s="100" t="str">
        <f t="shared" si="1"/>
        <v xml:space="preserve"> </v>
      </c>
      <c r="E86" s="109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3" t="s">
        <v>44</v>
      </c>
      <c r="Q86" s="84" t="s">
        <v>93</v>
      </c>
      <c r="R86" s="139">
        <v>76</v>
      </c>
    </row>
    <row r="87" spans="1:18" ht="21.75" customHeight="1" x14ac:dyDescent="0.25">
      <c r="A87" s="69" t="str">
        <f>IF(Tabel8[[#This Row],[Denumire program de învățământ postuniversitar      ]]&gt;0,A86+1," ")</f>
        <v xml:space="preserve"> </v>
      </c>
      <c r="B87" s="69"/>
      <c r="C87" s="99"/>
      <c r="D87" s="100" t="str">
        <f t="shared" si="1"/>
        <v xml:space="preserve"> </v>
      </c>
      <c r="E87" s="109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3" t="s">
        <v>42</v>
      </c>
      <c r="Q87" s="84" t="s">
        <v>89</v>
      </c>
      <c r="R87" s="139">
        <v>77</v>
      </c>
    </row>
    <row r="88" spans="1:18" ht="21.75" customHeight="1" x14ac:dyDescent="0.25">
      <c r="A88" s="69" t="str">
        <f>IF(Tabel8[[#This Row],[Denumire program de învățământ postuniversitar      ]]&gt;0,A87+1," ")</f>
        <v xml:space="preserve"> </v>
      </c>
      <c r="B88" s="69"/>
      <c r="C88" s="99"/>
      <c r="D88" s="100" t="str">
        <f t="shared" si="1"/>
        <v xml:space="preserve"> </v>
      </c>
      <c r="E88" s="109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3" t="s">
        <v>670</v>
      </c>
      <c r="Q88" s="84" t="s">
        <v>80</v>
      </c>
      <c r="R88" s="139">
        <v>78</v>
      </c>
    </row>
    <row r="89" spans="1:18" ht="21.75" customHeight="1" x14ac:dyDescent="0.25">
      <c r="A89" s="69" t="str">
        <f>IF(Tabel8[[#This Row],[Denumire program de învățământ postuniversitar      ]]&gt;0,A88+1," ")</f>
        <v xml:space="preserve"> </v>
      </c>
      <c r="B89" s="69"/>
      <c r="C89" s="99"/>
      <c r="D89" s="100" t="str">
        <f t="shared" si="1"/>
        <v xml:space="preserve"> </v>
      </c>
      <c r="E89" s="109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3" t="s">
        <v>657</v>
      </c>
      <c r="Q89" s="84" t="s">
        <v>114</v>
      </c>
      <c r="R89" s="139">
        <v>79</v>
      </c>
    </row>
    <row r="90" spans="1:18" ht="21.75" customHeight="1" x14ac:dyDescent="0.25">
      <c r="A90" s="69" t="str">
        <f>IF(Tabel8[[#This Row],[Denumire program de învățământ postuniversitar      ]]&gt;0,A89+1," ")</f>
        <v xml:space="preserve"> </v>
      </c>
      <c r="B90" s="69"/>
      <c r="C90" s="99"/>
      <c r="D90" s="100" t="str">
        <f t="shared" si="1"/>
        <v xml:space="preserve"> </v>
      </c>
      <c r="E90" s="109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3" t="s">
        <v>659</v>
      </c>
      <c r="Q90" s="84" t="s">
        <v>121</v>
      </c>
      <c r="R90" s="139">
        <v>80</v>
      </c>
    </row>
    <row r="91" spans="1:18" ht="21.75" customHeight="1" x14ac:dyDescent="0.25">
      <c r="A91" s="69" t="str">
        <f>IF(Tabel8[[#This Row],[Denumire program de învățământ postuniversitar      ]]&gt;0,A90+1," ")</f>
        <v xml:space="preserve"> </v>
      </c>
      <c r="B91" s="69"/>
      <c r="C91" s="99"/>
      <c r="D91" s="100" t="str">
        <f t="shared" si="1"/>
        <v xml:space="preserve"> </v>
      </c>
      <c r="E91" s="109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3" t="s">
        <v>608</v>
      </c>
      <c r="Q91" s="84" t="s">
        <v>128</v>
      </c>
      <c r="R91" s="139">
        <v>81</v>
      </c>
    </row>
    <row r="92" spans="1:18" ht="21.75" customHeight="1" x14ac:dyDescent="0.25">
      <c r="A92" s="69" t="str">
        <f>IF(Tabel8[[#This Row],[Denumire program de învățământ postuniversitar      ]]&gt;0,A91+1," ")</f>
        <v xml:space="preserve"> </v>
      </c>
      <c r="B92" s="69"/>
      <c r="C92" s="99"/>
      <c r="D92" s="100" t="str">
        <f t="shared" si="1"/>
        <v xml:space="preserve"> </v>
      </c>
      <c r="E92" s="109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3" t="s">
        <v>20</v>
      </c>
      <c r="Q92" s="84" t="s">
        <v>142</v>
      </c>
      <c r="R92" s="139">
        <v>82</v>
      </c>
    </row>
    <row r="93" spans="1:18" ht="21.75" customHeight="1" x14ac:dyDescent="0.25">
      <c r="A93" s="69" t="str">
        <f>IF(Tabel8[[#This Row],[Denumire program de învățământ postuniversitar      ]]&gt;0,A92+1," ")</f>
        <v xml:space="preserve"> </v>
      </c>
      <c r="B93" s="69"/>
      <c r="C93" s="99"/>
      <c r="D93" s="100" t="str">
        <f t="shared" si="1"/>
        <v xml:space="preserve"> </v>
      </c>
      <c r="E93" s="109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3" t="s">
        <v>54</v>
      </c>
      <c r="Q93" s="84" t="s">
        <v>113</v>
      </c>
      <c r="R93" s="139">
        <v>83</v>
      </c>
    </row>
    <row r="94" spans="1:18" ht="21.75" customHeight="1" x14ac:dyDescent="0.25">
      <c r="A94" s="69" t="str">
        <f>IF(Tabel8[[#This Row],[Denumire program de învățământ postuniversitar      ]]&gt;0,A93+1," ")</f>
        <v xml:space="preserve"> </v>
      </c>
      <c r="B94" s="69"/>
      <c r="C94" s="99"/>
      <c r="D94" s="100" t="str">
        <f t="shared" si="1"/>
        <v xml:space="preserve"> </v>
      </c>
      <c r="E94" s="109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3" t="s">
        <v>38</v>
      </c>
      <c r="Q94" s="84" t="s">
        <v>81</v>
      </c>
      <c r="R94" s="139">
        <v>84</v>
      </c>
    </row>
    <row r="95" spans="1:18" ht="21.75" customHeight="1" x14ac:dyDescent="0.25">
      <c r="A95" s="69" t="str">
        <f>IF(Tabel8[[#This Row],[Denumire program de învățământ postuniversitar      ]]&gt;0,A94+1," ")</f>
        <v xml:space="preserve"> </v>
      </c>
      <c r="B95" s="69"/>
      <c r="C95" s="99"/>
      <c r="D95" s="100" t="str">
        <f t="shared" si="1"/>
        <v xml:space="preserve"> </v>
      </c>
      <c r="E95" s="109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3" t="s">
        <v>606</v>
      </c>
      <c r="Q95" s="84" t="s">
        <v>99</v>
      </c>
      <c r="R95" s="139">
        <v>85</v>
      </c>
    </row>
    <row r="96" spans="1:18" ht="21.75" customHeight="1" x14ac:dyDescent="0.25">
      <c r="A96" s="69" t="str">
        <f>IF(Tabel8[[#This Row],[Denumire program de învățământ postuniversitar      ]]&gt;0,A95+1," ")</f>
        <v xml:space="preserve"> </v>
      </c>
      <c r="B96" s="69"/>
      <c r="C96" s="99"/>
      <c r="D96" s="100" t="str">
        <f t="shared" si="1"/>
        <v xml:space="preserve"> </v>
      </c>
      <c r="E96" s="109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3"/>
      <c r="Q96" s="147"/>
    </row>
    <row r="97" spans="1:18" ht="21.75" customHeight="1" x14ac:dyDescent="0.25">
      <c r="A97" s="69" t="str">
        <f>IF(Tabel8[[#This Row],[Denumire program de învățământ postuniversitar      ]]&gt;0,A96+1," ")</f>
        <v xml:space="preserve"> </v>
      </c>
      <c r="B97" s="69"/>
      <c r="C97" s="99"/>
      <c r="D97" s="100" t="str">
        <f t="shared" si="1"/>
        <v xml:space="preserve"> </v>
      </c>
      <c r="E97" s="109"/>
      <c r="F97" s="90"/>
      <c r="G97" s="90"/>
      <c r="H97" s="90"/>
      <c r="I97" s="90"/>
      <c r="J97" s="90"/>
      <c r="K97" s="90"/>
      <c r="L97" s="90"/>
      <c r="M97" s="90"/>
      <c r="N97" s="90"/>
      <c r="O97" s="90"/>
      <c r="Q97" s="148"/>
      <c r="R97" s="149"/>
    </row>
    <row r="98" spans="1:18" ht="21.75" customHeight="1" x14ac:dyDescent="0.25">
      <c r="A98" s="69" t="str">
        <f>IF(Tabel8[[#This Row],[Denumire program de învățământ postuniversitar      ]]&gt;0,A97+1," ")</f>
        <v xml:space="preserve"> </v>
      </c>
      <c r="B98" s="69"/>
      <c r="C98" s="99"/>
      <c r="D98" s="100" t="str">
        <f t="shared" si="1"/>
        <v xml:space="preserve"> </v>
      </c>
      <c r="E98" s="109"/>
      <c r="F98" s="90"/>
      <c r="G98" s="90"/>
      <c r="H98" s="90"/>
      <c r="I98" s="90"/>
      <c r="J98" s="90"/>
      <c r="K98" s="90"/>
      <c r="L98" s="90"/>
      <c r="M98" s="90"/>
      <c r="N98" s="90"/>
      <c r="O98" s="90"/>
      <c r="Q98" s="148"/>
      <c r="R98" s="149"/>
    </row>
    <row r="99" spans="1:18" ht="21.75" customHeight="1" x14ac:dyDescent="0.25">
      <c r="A99" s="69" t="str">
        <f>IF(Tabel8[[#This Row],[Denumire program de învățământ postuniversitar      ]]&gt;0,A98+1," ")</f>
        <v xml:space="preserve"> </v>
      </c>
      <c r="B99" s="69"/>
      <c r="C99" s="99"/>
      <c r="D99" s="100" t="str">
        <f t="shared" si="1"/>
        <v xml:space="preserve"> </v>
      </c>
      <c r="E99" s="109"/>
      <c r="F99" s="90"/>
      <c r="G99" s="90"/>
      <c r="H99" s="90"/>
      <c r="I99" s="90"/>
      <c r="J99" s="90"/>
      <c r="K99" s="90"/>
      <c r="L99" s="90"/>
      <c r="M99" s="90"/>
      <c r="N99" s="90"/>
      <c r="O99" s="90"/>
      <c r="Q99" s="150"/>
      <c r="R99" s="149"/>
    </row>
    <row r="100" spans="1:18" ht="21.75" customHeight="1" x14ac:dyDescent="0.25">
      <c r="A100" s="69" t="str">
        <f>IF(Tabel8[[#This Row],[Denumire program de învățământ postuniversitar      ]]&gt;0,A99+1," ")</f>
        <v xml:space="preserve"> </v>
      </c>
      <c r="B100" s="69"/>
      <c r="C100" s="99"/>
      <c r="D100" s="100" t="str">
        <f t="shared" si="1"/>
        <v xml:space="preserve"> </v>
      </c>
      <c r="E100" s="109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Q100" s="148"/>
      <c r="R100" s="149"/>
    </row>
    <row r="101" spans="1:18" ht="21.75" customHeight="1" x14ac:dyDescent="0.25">
      <c r="A101" s="69" t="str">
        <f>IF(Tabel8[[#This Row],[Denumire program de învățământ postuniversitar      ]]&gt;0,A100+1," ")</f>
        <v xml:space="preserve"> </v>
      </c>
      <c r="B101" s="69"/>
      <c r="C101" s="99"/>
      <c r="D101" s="100" t="str">
        <f t="shared" si="1"/>
        <v xml:space="preserve"> </v>
      </c>
      <c r="E101" s="109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Q101" s="148"/>
      <c r="R101" s="149"/>
    </row>
    <row r="102" spans="1:18" ht="21.75" customHeight="1" x14ac:dyDescent="0.25">
      <c r="A102" s="69" t="str">
        <f>IF(Tabel8[[#This Row],[Denumire program de învățământ postuniversitar      ]]&gt;0,A101+1," ")</f>
        <v xml:space="preserve"> </v>
      </c>
      <c r="B102" s="69"/>
      <c r="C102" s="99"/>
      <c r="D102" s="100" t="str">
        <f t="shared" si="1"/>
        <v xml:space="preserve"> </v>
      </c>
      <c r="E102" s="109"/>
      <c r="F102" s="90"/>
      <c r="G102" s="90"/>
      <c r="H102" s="90"/>
      <c r="I102" s="90"/>
      <c r="J102" s="90"/>
      <c r="K102" s="90"/>
      <c r="L102" s="90"/>
      <c r="M102" s="90"/>
      <c r="N102" s="90"/>
      <c r="O102" s="90"/>
    </row>
    <row r="103" spans="1:18" ht="21.75" customHeight="1" x14ac:dyDescent="0.25">
      <c r="A103" s="69" t="str">
        <f>IF(Tabel8[[#This Row],[Denumire program de învățământ postuniversitar      ]]&gt;0,A102+1," ")</f>
        <v xml:space="preserve"> </v>
      </c>
      <c r="B103" s="69"/>
      <c r="C103" s="99"/>
      <c r="D103" s="100" t="str">
        <f t="shared" si="1"/>
        <v xml:space="preserve"> </v>
      </c>
      <c r="E103" s="109"/>
      <c r="F103" s="90"/>
      <c r="G103" s="90"/>
      <c r="H103" s="90"/>
      <c r="I103" s="90"/>
      <c r="J103" s="90"/>
      <c r="K103" s="90"/>
      <c r="L103" s="90"/>
      <c r="M103" s="90"/>
      <c r="N103" s="90"/>
      <c r="O103" s="90"/>
    </row>
    <row r="104" spans="1:18" ht="21.75" customHeight="1" x14ac:dyDescent="0.25">
      <c r="A104" s="69" t="str">
        <f>IF(Tabel8[[#This Row],[Denumire program de învățământ postuniversitar      ]]&gt;0,A103+1," ")</f>
        <v xml:space="preserve"> </v>
      </c>
      <c r="B104" s="69"/>
      <c r="C104" s="99"/>
      <c r="D104" s="100" t="str">
        <f t="shared" si="1"/>
        <v xml:space="preserve"> </v>
      </c>
      <c r="E104" s="109"/>
      <c r="F104" s="90"/>
      <c r="G104" s="90"/>
      <c r="H104" s="90"/>
      <c r="I104" s="90"/>
      <c r="J104" s="90"/>
      <c r="K104" s="90"/>
      <c r="L104" s="90"/>
      <c r="M104" s="90"/>
      <c r="N104" s="90"/>
      <c r="O104" s="90"/>
    </row>
    <row r="105" spans="1:18" ht="21.75" customHeight="1" x14ac:dyDescent="0.25">
      <c r="A105" s="69" t="str">
        <f>IF(Tabel8[[#This Row],[Denumire program de învățământ postuniversitar      ]]&gt;0,A104+1," ")</f>
        <v xml:space="preserve"> </v>
      </c>
      <c r="B105" s="69"/>
      <c r="C105" s="99"/>
      <c r="D105" s="100" t="str">
        <f t="shared" si="1"/>
        <v xml:space="preserve"> </v>
      </c>
      <c r="E105" s="109"/>
      <c r="F105" s="90"/>
      <c r="G105" s="90"/>
      <c r="H105" s="90"/>
      <c r="I105" s="90"/>
      <c r="J105" s="90"/>
      <c r="K105" s="90"/>
      <c r="L105" s="90"/>
      <c r="M105" s="90"/>
      <c r="N105" s="90"/>
      <c r="O105" s="90"/>
    </row>
    <row r="106" spans="1:18" ht="21.75" customHeight="1" x14ac:dyDescent="0.25">
      <c r="A106" s="69" t="str">
        <f>IF(Tabel8[[#This Row],[Denumire program de învățământ postuniversitar      ]]&gt;0,A105+1," ")</f>
        <v xml:space="preserve"> </v>
      </c>
      <c r="B106" s="69"/>
      <c r="C106" s="99"/>
      <c r="D106" s="100" t="str">
        <f t="shared" si="1"/>
        <v xml:space="preserve"> </v>
      </c>
      <c r="E106" s="109"/>
      <c r="F106" s="90"/>
      <c r="G106" s="90"/>
      <c r="H106" s="90"/>
      <c r="I106" s="90"/>
      <c r="J106" s="90"/>
      <c r="K106" s="90"/>
      <c r="L106" s="90"/>
      <c r="M106" s="90"/>
      <c r="N106" s="90"/>
      <c r="O106" s="90"/>
    </row>
    <row r="107" spans="1:18" ht="21.75" customHeight="1" x14ac:dyDescent="0.25">
      <c r="A107" s="69" t="str">
        <f>IF(Tabel8[[#This Row],[Denumire program de învățământ postuniversitar      ]]&gt;0,A106+1," ")</f>
        <v xml:space="preserve"> </v>
      </c>
      <c r="B107" s="69"/>
      <c r="C107" s="99"/>
      <c r="D107" s="100" t="str">
        <f t="shared" si="1"/>
        <v xml:space="preserve"> </v>
      </c>
      <c r="E107" s="109"/>
      <c r="F107" s="90"/>
      <c r="G107" s="90"/>
      <c r="H107" s="90"/>
      <c r="I107" s="90"/>
      <c r="J107" s="90"/>
      <c r="K107" s="90"/>
      <c r="L107" s="90"/>
      <c r="M107" s="90"/>
      <c r="N107" s="90"/>
      <c r="O107" s="90"/>
    </row>
    <row r="108" spans="1:18" ht="21.75" customHeight="1" x14ac:dyDescent="0.25">
      <c r="A108" s="69" t="str">
        <f>IF(Tabel8[[#This Row],[Denumire program de învățământ postuniversitar      ]]&gt;0,A107+1," ")</f>
        <v xml:space="preserve"> </v>
      </c>
      <c r="B108" s="69"/>
      <c r="C108" s="99"/>
      <c r="D108" s="100" t="str">
        <f t="shared" si="1"/>
        <v xml:space="preserve"> </v>
      </c>
      <c r="E108" s="109"/>
      <c r="F108" s="90"/>
      <c r="G108" s="90"/>
      <c r="H108" s="90"/>
      <c r="I108" s="90"/>
      <c r="J108" s="90"/>
      <c r="K108" s="90"/>
      <c r="L108" s="90"/>
      <c r="M108" s="90"/>
      <c r="N108" s="90"/>
      <c r="O108" s="90"/>
    </row>
    <row r="109" spans="1:18" ht="21.75" customHeight="1" x14ac:dyDescent="0.25">
      <c r="A109" s="69" t="str">
        <f>IF(Tabel8[[#This Row],[Denumire program de învățământ postuniversitar      ]]&gt;0,A108+1," ")</f>
        <v xml:space="preserve"> </v>
      </c>
      <c r="B109" s="69"/>
      <c r="C109" s="99"/>
      <c r="D109" s="100" t="str">
        <f t="shared" si="1"/>
        <v xml:space="preserve"> </v>
      </c>
      <c r="E109" s="109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1:18" ht="21.75" customHeight="1" x14ac:dyDescent="0.25">
      <c r="A110" s="69" t="str">
        <f>IF(Tabel8[[#This Row],[Denumire program de învățământ postuniversitar      ]]&gt;0,A109+1," ")</f>
        <v xml:space="preserve"> </v>
      </c>
      <c r="B110" s="69"/>
      <c r="C110" s="99"/>
      <c r="D110" s="100" t="str">
        <f t="shared" si="1"/>
        <v xml:space="preserve"> </v>
      </c>
      <c r="E110" s="109"/>
      <c r="F110" s="90"/>
      <c r="G110" s="90"/>
      <c r="H110" s="90"/>
      <c r="I110" s="90"/>
      <c r="J110" s="90"/>
      <c r="K110" s="90"/>
      <c r="L110" s="90"/>
      <c r="M110" s="90"/>
      <c r="N110" s="90"/>
      <c r="O110" s="90"/>
    </row>
    <row r="111" spans="1:18" ht="21.75" customHeight="1" x14ac:dyDescent="0.25">
      <c r="A111" s="69" t="str">
        <f>IF(Tabel8[[#This Row],[Denumire program de învățământ postuniversitar      ]]&gt;0,A110+1," ")</f>
        <v xml:space="preserve"> </v>
      </c>
      <c r="B111" s="69"/>
      <c r="C111" s="99"/>
      <c r="D111" s="100" t="str">
        <f t="shared" si="1"/>
        <v xml:space="preserve"> </v>
      </c>
      <c r="E111" s="109"/>
      <c r="F111" s="90"/>
      <c r="G111" s="90"/>
      <c r="H111" s="90"/>
      <c r="I111" s="90"/>
      <c r="J111" s="90"/>
      <c r="K111" s="90"/>
      <c r="L111" s="90"/>
      <c r="M111" s="90"/>
      <c r="N111" s="90"/>
      <c r="O111" s="90"/>
    </row>
    <row r="112" spans="1:18" ht="21.75" customHeight="1" x14ac:dyDescent="0.25">
      <c r="A112" s="69" t="str">
        <f>IF(Tabel8[[#This Row],[Denumire program de învățământ postuniversitar      ]]&gt;0,A111+1," ")</f>
        <v xml:space="preserve"> </v>
      </c>
      <c r="B112" s="69"/>
      <c r="C112" s="99"/>
      <c r="D112" s="100" t="str">
        <f t="shared" si="1"/>
        <v xml:space="preserve"> </v>
      </c>
      <c r="E112" s="109"/>
      <c r="F112" s="90"/>
      <c r="G112" s="90"/>
      <c r="H112" s="90"/>
      <c r="I112" s="90"/>
      <c r="J112" s="90"/>
      <c r="K112" s="90"/>
      <c r="L112" s="90"/>
      <c r="M112" s="90"/>
      <c r="N112" s="90"/>
      <c r="O112" s="90"/>
    </row>
    <row r="113" spans="1:15" ht="21.75" customHeight="1" x14ac:dyDescent="0.25">
      <c r="A113" s="69" t="str">
        <f>IF(Tabel8[[#This Row],[Denumire program de învățământ postuniversitar      ]]&gt;0,A112+1," ")</f>
        <v xml:space="preserve"> </v>
      </c>
      <c r="B113" s="69"/>
      <c r="C113" s="99"/>
      <c r="D113" s="100" t="str">
        <f t="shared" si="1"/>
        <v xml:space="preserve"> </v>
      </c>
      <c r="E113" s="109"/>
      <c r="F113" s="90"/>
      <c r="G113" s="90"/>
      <c r="H113" s="90"/>
      <c r="I113" s="90"/>
      <c r="J113" s="90"/>
      <c r="K113" s="90"/>
      <c r="L113" s="90"/>
      <c r="M113" s="90"/>
      <c r="N113" s="90"/>
      <c r="O113" s="90"/>
    </row>
    <row r="114" spans="1:15" ht="21.75" customHeight="1" x14ac:dyDescent="0.25">
      <c r="A114" s="69" t="str">
        <f>IF(Tabel8[[#This Row],[Denumire program de învățământ postuniversitar      ]]&gt;0,A113+1," ")</f>
        <v xml:space="preserve"> </v>
      </c>
      <c r="B114" s="69"/>
      <c r="C114" s="99"/>
      <c r="D114" s="100" t="str">
        <f t="shared" si="1"/>
        <v xml:space="preserve"> </v>
      </c>
      <c r="E114" s="109"/>
      <c r="F114" s="90"/>
      <c r="G114" s="90"/>
      <c r="H114" s="90"/>
      <c r="I114" s="90"/>
      <c r="J114" s="90"/>
      <c r="K114" s="90"/>
      <c r="L114" s="90"/>
      <c r="M114" s="90"/>
      <c r="N114" s="90"/>
      <c r="O114" s="90"/>
    </row>
    <row r="115" spans="1:15" ht="21.75" customHeight="1" x14ac:dyDescent="0.25">
      <c r="A115" s="69" t="str">
        <f>IF(Tabel8[[#This Row],[Denumire program de învățământ postuniversitar      ]]&gt;0,A114+1," ")</f>
        <v xml:space="preserve"> </v>
      </c>
      <c r="B115" s="69"/>
      <c r="C115" s="99"/>
      <c r="D115" s="100" t="str">
        <f t="shared" si="1"/>
        <v xml:space="preserve"> </v>
      </c>
      <c r="E115" s="109"/>
      <c r="F115" s="90"/>
      <c r="G115" s="90"/>
      <c r="H115" s="90"/>
      <c r="I115" s="90"/>
      <c r="J115" s="90"/>
      <c r="K115" s="90"/>
      <c r="L115" s="90"/>
      <c r="M115" s="90"/>
      <c r="N115" s="90"/>
      <c r="O115" s="90"/>
    </row>
    <row r="116" spans="1:15" ht="21.75" customHeight="1" x14ac:dyDescent="0.25">
      <c r="A116" s="69" t="str">
        <f>IF(Tabel8[[#This Row],[Denumire program de învățământ postuniversitar      ]]&gt;0,A115+1," ")</f>
        <v xml:space="preserve"> </v>
      </c>
      <c r="B116" s="69"/>
      <c r="C116" s="99"/>
      <c r="D116" s="100" t="str">
        <f t="shared" si="1"/>
        <v xml:space="preserve"> </v>
      </c>
      <c r="E116" s="109"/>
      <c r="F116" s="90"/>
      <c r="G116" s="90"/>
      <c r="H116" s="90"/>
      <c r="I116" s="90"/>
      <c r="J116" s="90"/>
      <c r="K116" s="90"/>
      <c r="L116" s="90"/>
      <c r="M116" s="90"/>
      <c r="N116" s="90"/>
      <c r="O116" s="90"/>
    </row>
    <row r="117" spans="1:15" ht="21.75" customHeight="1" x14ac:dyDescent="0.25">
      <c r="A117" s="69"/>
      <c r="B117" s="69"/>
      <c r="C117" s="99"/>
      <c r="D117" s="100" t="str">
        <f t="shared" si="1"/>
        <v xml:space="preserve"> </v>
      </c>
      <c r="E117" s="109"/>
      <c r="F117" s="90"/>
      <c r="G117" s="90"/>
      <c r="H117" s="90"/>
      <c r="I117" s="90"/>
      <c r="J117" s="90"/>
      <c r="K117" s="90"/>
      <c r="L117" s="90"/>
      <c r="M117" s="90"/>
      <c r="N117" s="90"/>
      <c r="O117" s="90"/>
    </row>
    <row r="118" spans="1:15" ht="21.75" customHeight="1" x14ac:dyDescent="0.25">
      <c r="A118" s="69"/>
      <c r="B118" s="69"/>
      <c r="C118" s="99"/>
      <c r="D118" s="100" t="str">
        <f t="shared" si="1"/>
        <v xml:space="preserve"> </v>
      </c>
      <c r="E118" s="109"/>
      <c r="F118" s="90"/>
      <c r="G118" s="90"/>
      <c r="H118" s="90"/>
      <c r="I118" s="90"/>
      <c r="J118" s="90"/>
      <c r="K118" s="90"/>
      <c r="L118" s="90"/>
      <c r="M118" s="90"/>
      <c r="N118" s="90"/>
      <c r="O118" s="90"/>
    </row>
    <row r="119" spans="1:15" ht="21.75" customHeight="1" x14ac:dyDescent="0.25">
      <c r="A119" s="69"/>
      <c r="B119" s="69"/>
      <c r="C119" s="99"/>
      <c r="D119" s="100" t="str">
        <f t="shared" si="1"/>
        <v xml:space="preserve"> </v>
      </c>
      <c r="E119" s="109"/>
      <c r="F119" s="90"/>
      <c r="G119" s="90"/>
      <c r="H119" s="90"/>
      <c r="I119" s="90"/>
      <c r="J119" s="90"/>
      <c r="K119" s="90"/>
      <c r="L119" s="90"/>
      <c r="M119" s="90"/>
      <c r="N119" s="90"/>
      <c r="O119" s="90"/>
    </row>
    <row r="120" spans="1:15" ht="21.75" customHeight="1" x14ac:dyDescent="0.25">
      <c r="A120" s="69"/>
      <c r="B120" s="69"/>
      <c r="C120" s="99"/>
      <c r="D120" s="100" t="str">
        <f t="shared" si="1"/>
        <v xml:space="preserve"> </v>
      </c>
      <c r="E120" s="109"/>
      <c r="F120" s="90"/>
      <c r="G120" s="90"/>
      <c r="H120" s="90"/>
      <c r="I120" s="90"/>
      <c r="J120" s="90"/>
      <c r="K120" s="90"/>
      <c r="L120" s="90"/>
      <c r="M120" s="90"/>
      <c r="N120" s="90"/>
      <c r="O120" s="90"/>
    </row>
    <row r="121" spans="1:15" ht="21.75" customHeight="1" x14ac:dyDescent="0.25">
      <c r="A121" s="69"/>
      <c r="B121" s="69"/>
      <c r="C121" s="99"/>
      <c r="D121" s="100" t="str">
        <f t="shared" si="1"/>
        <v xml:space="preserve"> </v>
      </c>
      <c r="E121" s="109"/>
      <c r="F121" s="90"/>
      <c r="G121" s="90"/>
      <c r="H121" s="90"/>
      <c r="I121" s="90"/>
      <c r="J121" s="90"/>
      <c r="K121" s="90"/>
      <c r="L121" s="90"/>
      <c r="M121" s="90"/>
      <c r="N121" s="90"/>
      <c r="O121" s="90"/>
    </row>
    <row r="122" spans="1:15" ht="21.75" customHeight="1" x14ac:dyDescent="0.25">
      <c r="A122" s="69"/>
      <c r="B122" s="69"/>
      <c r="C122" s="99"/>
      <c r="D122" s="100" t="str">
        <f t="shared" si="1"/>
        <v xml:space="preserve"> </v>
      </c>
      <c r="E122" s="109"/>
      <c r="F122" s="90"/>
      <c r="G122" s="90"/>
      <c r="H122" s="90"/>
      <c r="I122" s="90"/>
      <c r="J122" s="90"/>
      <c r="K122" s="90"/>
      <c r="L122" s="90"/>
      <c r="M122" s="90"/>
      <c r="N122" s="90"/>
      <c r="O122" s="90"/>
    </row>
    <row r="123" spans="1:15" ht="21.75" customHeight="1" x14ac:dyDescent="0.25">
      <c r="A123" s="69"/>
      <c r="B123" s="69"/>
      <c r="C123" s="99"/>
      <c r="D123" s="100" t="str">
        <f t="shared" si="1"/>
        <v xml:space="preserve"> </v>
      </c>
      <c r="E123" s="109"/>
      <c r="F123" s="90"/>
      <c r="G123" s="90"/>
      <c r="H123" s="90"/>
      <c r="I123" s="90"/>
      <c r="J123" s="90"/>
      <c r="K123" s="90"/>
      <c r="L123" s="90"/>
      <c r="M123" s="90"/>
      <c r="N123" s="90"/>
      <c r="O123" s="90"/>
    </row>
    <row r="124" spans="1:15" ht="21.75" customHeight="1" x14ac:dyDescent="0.25">
      <c r="A124" s="69"/>
      <c r="B124" s="69"/>
      <c r="C124" s="99"/>
      <c r="D124" s="100" t="str">
        <f t="shared" si="1"/>
        <v xml:space="preserve"> </v>
      </c>
      <c r="E124" s="109"/>
      <c r="F124" s="90"/>
      <c r="G124" s="90"/>
      <c r="H124" s="90"/>
      <c r="I124" s="90"/>
      <c r="J124" s="90"/>
      <c r="K124" s="90"/>
      <c r="L124" s="90"/>
      <c r="M124" s="90"/>
      <c r="N124" s="90"/>
      <c r="O124" s="90"/>
    </row>
    <row r="125" spans="1:15" ht="21.75" customHeight="1" x14ac:dyDescent="0.25">
      <c r="A125" s="69"/>
      <c r="B125" s="69"/>
      <c r="C125" s="99"/>
      <c r="D125" s="100" t="str">
        <f t="shared" si="1"/>
        <v xml:space="preserve"> </v>
      </c>
      <c r="E125" s="109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1:15" ht="21.75" customHeight="1" x14ac:dyDescent="0.25">
      <c r="A126" s="69"/>
      <c r="B126" s="69"/>
      <c r="C126" s="99"/>
      <c r="D126" s="100" t="str">
        <f t="shared" si="1"/>
        <v xml:space="preserve"> </v>
      </c>
      <c r="E126" s="109"/>
      <c r="F126" s="90"/>
      <c r="G126" s="90"/>
      <c r="H126" s="90"/>
      <c r="I126" s="90"/>
      <c r="J126" s="90"/>
      <c r="K126" s="90"/>
      <c r="L126" s="90"/>
      <c r="M126" s="90"/>
      <c r="N126" s="90"/>
      <c r="O126" s="90"/>
    </row>
    <row r="127" spans="1:15" ht="21.75" customHeight="1" x14ac:dyDescent="0.25">
      <c r="A127" s="69"/>
      <c r="B127" s="69"/>
      <c r="C127" s="99"/>
      <c r="D127" s="100" t="str">
        <f t="shared" si="1"/>
        <v xml:space="preserve"> </v>
      </c>
      <c r="E127" s="109"/>
      <c r="F127" s="90"/>
      <c r="G127" s="90"/>
      <c r="H127" s="90"/>
      <c r="I127" s="90"/>
      <c r="J127" s="90"/>
      <c r="K127" s="90"/>
      <c r="L127" s="90"/>
      <c r="M127" s="90"/>
      <c r="N127" s="90"/>
      <c r="O127" s="90"/>
    </row>
    <row r="128" spans="1:15" ht="21.75" customHeight="1" x14ac:dyDescent="0.25">
      <c r="A128" s="69"/>
      <c r="B128" s="69"/>
      <c r="C128" s="99"/>
      <c r="D128" s="100" t="str">
        <f t="shared" si="1"/>
        <v xml:space="preserve"> </v>
      </c>
      <c r="E128" s="109"/>
      <c r="F128" s="90"/>
      <c r="G128" s="90"/>
      <c r="H128" s="90"/>
      <c r="I128" s="90"/>
      <c r="J128" s="90"/>
      <c r="K128" s="90"/>
      <c r="L128" s="90"/>
      <c r="M128" s="90"/>
      <c r="N128" s="90"/>
      <c r="O128" s="90"/>
    </row>
    <row r="129" spans="1:15" ht="21.75" customHeight="1" x14ac:dyDescent="0.25">
      <c r="A129" s="69"/>
      <c r="B129" s="69"/>
      <c r="C129" s="99"/>
      <c r="D129" s="100" t="str">
        <f t="shared" si="1"/>
        <v xml:space="preserve"> </v>
      </c>
      <c r="E129" s="109"/>
      <c r="F129" s="90"/>
      <c r="G129" s="90"/>
      <c r="H129" s="90"/>
      <c r="I129" s="90"/>
      <c r="J129" s="90"/>
      <c r="K129" s="90"/>
      <c r="L129" s="90"/>
      <c r="M129" s="90"/>
      <c r="N129" s="90"/>
      <c r="O129" s="90"/>
    </row>
    <row r="130" spans="1:15" ht="21.75" customHeight="1" x14ac:dyDescent="0.25">
      <c r="A130" s="69"/>
      <c r="B130" s="69"/>
      <c r="C130" s="99"/>
      <c r="D130" s="100" t="str">
        <f t="shared" si="1"/>
        <v xml:space="preserve"> </v>
      </c>
      <c r="E130" s="109"/>
      <c r="F130" s="90"/>
      <c r="G130" s="90"/>
      <c r="H130" s="90"/>
      <c r="I130" s="90"/>
      <c r="J130" s="90"/>
      <c r="K130" s="90"/>
      <c r="L130" s="90"/>
      <c r="M130" s="90"/>
      <c r="N130" s="90"/>
      <c r="O130" s="90"/>
    </row>
    <row r="131" spans="1:15" ht="21.75" customHeight="1" x14ac:dyDescent="0.25">
      <c r="A131" s="69"/>
      <c r="B131" s="69"/>
      <c r="C131" s="99"/>
      <c r="D131" s="100" t="str">
        <f t="shared" si="1"/>
        <v xml:space="preserve"> </v>
      </c>
      <c r="E131" s="109"/>
      <c r="F131" s="90"/>
      <c r="G131" s="90"/>
      <c r="H131" s="90"/>
      <c r="I131" s="90"/>
      <c r="J131" s="90"/>
      <c r="K131" s="90"/>
      <c r="L131" s="90"/>
      <c r="M131" s="90"/>
      <c r="N131" s="90"/>
      <c r="O131" s="90"/>
    </row>
    <row r="132" spans="1:15" ht="21.75" customHeight="1" x14ac:dyDescent="0.25">
      <c r="A132" s="69"/>
      <c r="B132" s="69"/>
      <c r="C132" s="99"/>
      <c r="D132" s="100" t="str">
        <f t="shared" si="1"/>
        <v xml:space="preserve"> </v>
      </c>
      <c r="E132" s="109"/>
      <c r="F132" s="90"/>
      <c r="G132" s="90"/>
      <c r="H132" s="90"/>
      <c r="I132" s="90"/>
      <c r="J132" s="90"/>
      <c r="K132" s="90"/>
      <c r="L132" s="90"/>
      <c r="M132" s="90"/>
      <c r="N132" s="90"/>
      <c r="O132" s="90"/>
    </row>
    <row r="133" spans="1:15" ht="21.75" customHeight="1" x14ac:dyDescent="0.25">
      <c r="A133" s="69"/>
      <c r="B133" s="69"/>
      <c r="C133" s="99"/>
      <c r="D133" s="100" t="str">
        <f t="shared" si="1"/>
        <v xml:space="preserve"> </v>
      </c>
      <c r="E133" s="109"/>
      <c r="F133" s="90"/>
      <c r="G133" s="90"/>
      <c r="H133" s="90"/>
      <c r="I133" s="90"/>
      <c r="J133" s="90"/>
      <c r="K133" s="90"/>
      <c r="L133" s="90"/>
      <c r="M133" s="90"/>
      <c r="N133" s="90"/>
      <c r="O133" s="90"/>
    </row>
    <row r="134" spans="1:15" ht="21.75" customHeight="1" x14ac:dyDescent="0.25">
      <c r="A134" s="69"/>
      <c r="B134" s="69"/>
      <c r="C134" s="99"/>
      <c r="D134" s="100" t="str">
        <f t="shared" ref="D134:D197" si="2">IF(C134=$S$13, $T$13, IF(C134=$S$14,$T$14,IF(C134=$S$15, $T$15, IF(C134=$S$16, $T$16, " "))))</f>
        <v xml:space="preserve"> </v>
      </c>
      <c r="E134" s="109"/>
      <c r="F134" s="90"/>
      <c r="G134" s="90"/>
      <c r="H134" s="90"/>
      <c r="I134" s="90"/>
      <c r="J134" s="90"/>
      <c r="K134" s="90"/>
      <c r="L134" s="90"/>
      <c r="M134" s="90"/>
      <c r="N134" s="90"/>
      <c r="O134" s="90"/>
    </row>
    <row r="135" spans="1:15" ht="21.75" customHeight="1" x14ac:dyDescent="0.25">
      <c r="A135" s="69"/>
      <c r="B135" s="69"/>
      <c r="C135" s="99"/>
      <c r="D135" s="100" t="str">
        <f t="shared" si="2"/>
        <v xml:space="preserve"> </v>
      </c>
      <c r="E135" s="109"/>
      <c r="F135" s="90"/>
      <c r="G135" s="90"/>
      <c r="H135" s="90"/>
      <c r="I135" s="90"/>
      <c r="J135" s="90"/>
      <c r="K135" s="90"/>
      <c r="L135" s="90"/>
      <c r="M135" s="90"/>
      <c r="N135" s="90"/>
      <c r="O135" s="90"/>
    </row>
    <row r="136" spans="1:15" ht="21.75" customHeight="1" x14ac:dyDescent="0.25">
      <c r="A136" s="69"/>
      <c r="B136" s="69"/>
      <c r="C136" s="99"/>
      <c r="D136" s="100" t="str">
        <f t="shared" si="2"/>
        <v xml:space="preserve"> </v>
      </c>
      <c r="E136" s="109"/>
      <c r="F136" s="90"/>
      <c r="G136" s="90"/>
      <c r="H136" s="90"/>
      <c r="I136" s="90"/>
      <c r="J136" s="90"/>
      <c r="K136" s="90"/>
      <c r="L136" s="90"/>
      <c r="M136" s="90"/>
      <c r="N136" s="90"/>
      <c r="O136" s="90"/>
    </row>
    <row r="137" spans="1:15" ht="21.75" customHeight="1" x14ac:dyDescent="0.25">
      <c r="A137" s="69"/>
      <c r="B137" s="69"/>
      <c r="C137" s="99"/>
      <c r="D137" s="100" t="str">
        <f t="shared" si="2"/>
        <v xml:space="preserve"> </v>
      </c>
      <c r="E137" s="109"/>
      <c r="F137" s="90"/>
      <c r="G137" s="90"/>
      <c r="H137" s="90"/>
      <c r="I137" s="90"/>
      <c r="J137" s="90"/>
      <c r="K137" s="90"/>
      <c r="L137" s="90"/>
      <c r="M137" s="90"/>
      <c r="N137" s="90"/>
      <c r="O137" s="90"/>
    </row>
    <row r="138" spans="1:15" ht="21.75" customHeight="1" x14ac:dyDescent="0.25">
      <c r="A138" s="69"/>
      <c r="B138" s="69"/>
      <c r="C138" s="99"/>
      <c r="D138" s="100" t="str">
        <f t="shared" si="2"/>
        <v xml:space="preserve"> </v>
      </c>
      <c r="E138" s="109"/>
      <c r="F138" s="90"/>
      <c r="G138" s="90"/>
      <c r="H138" s="90"/>
      <c r="I138" s="90"/>
      <c r="J138" s="90"/>
      <c r="K138" s="90"/>
      <c r="L138" s="90"/>
      <c r="M138" s="90"/>
      <c r="N138" s="90"/>
      <c r="O138" s="90"/>
    </row>
    <row r="139" spans="1:15" ht="21.75" customHeight="1" x14ac:dyDescent="0.25">
      <c r="A139" s="69"/>
      <c r="B139" s="69"/>
      <c r="C139" s="99"/>
      <c r="D139" s="100" t="str">
        <f t="shared" si="2"/>
        <v xml:space="preserve"> </v>
      </c>
      <c r="E139" s="109"/>
      <c r="F139" s="90"/>
      <c r="G139" s="90"/>
      <c r="H139" s="90"/>
      <c r="I139" s="90"/>
      <c r="J139" s="90"/>
      <c r="K139" s="90"/>
      <c r="L139" s="90"/>
      <c r="M139" s="90"/>
      <c r="N139" s="90"/>
      <c r="O139" s="90"/>
    </row>
    <row r="140" spans="1:15" ht="21.75" customHeight="1" x14ac:dyDescent="0.25">
      <c r="A140" s="69"/>
      <c r="B140" s="69"/>
      <c r="C140" s="99"/>
      <c r="D140" s="100" t="str">
        <f t="shared" si="2"/>
        <v xml:space="preserve"> </v>
      </c>
      <c r="E140" s="109"/>
      <c r="F140" s="90"/>
      <c r="G140" s="90"/>
      <c r="H140" s="90"/>
      <c r="I140" s="90"/>
      <c r="J140" s="90"/>
      <c r="K140" s="90"/>
      <c r="L140" s="90"/>
      <c r="M140" s="90"/>
      <c r="N140" s="90"/>
      <c r="O140" s="90"/>
    </row>
    <row r="141" spans="1:15" ht="21.75" customHeight="1" x14ac:dyDescent="0.25">
      <c r="A141" s="69"/>
      <c r="B141" s="69"/>
      <c r="C141" s="99"/>
      <c r="D141" s="100" t="str">
        <f t="shared" si="2"/>
        <v xml:space="preserve"> </v>
      </c>
      <c r="E141" s="109"/>
      <c r="F141" s="90"/>
      <c r="G141" s="90"/>
      <c r="H141" s="90"/>
      <c r="I141" s="90"/>
      <c r="J141" s="90"/>
      <c r="K141" s="90"/>
      <c r="L141" s="90"/>
      <c r="M141" s="90"/>
      <c r="N141" s="90"/>
      <c r="O141" s="90"/>
    </row>
    <row r="142" spans="1:15" ht="21.75" customHeight="1" x14ac:dyDescent="0.25">
      <c r="A142" s="69"/>
      <c r="B142" s="69"/>
      <c r="C142" s="99"/>
      <c r="D142" s="100" t="str">
        <f t="shared" si="2"/>
        <v xml:space="preserve"> </v>
      </c>
      <c r="E142" s="109"/>
      <c r="F142" s="90"/>
      <c r="G142" s="90"/>
      <c r="H142" s="90"/>
      <c r="I142" s="90"/>
      <c r="J142" s="90"/>
      <c r="K142" s="90"/>
      <c r="L142" s="90"/>
      <c r="M142" s="90"/>
      <c r="N142" s="90"/>
      <c r="O142" s="90"/>
    </row>
    <row r="143" spans="1:15" ht="21.75" customHeight="1" x14ac:dyDescent="0.25">
      <c r="A143" s="69"/>
      <c r="B143" s="69"/>
      <c r="C143" s="99"/>
      <c r="D143" s="100" t="str">
        <f t="shared" si="2"/>
        <v xml:space="preserve"> </v>
      </c>
      <c r="E143" s="109"/>
      <c r="F143" s="90"/>
      <c r="G143" s="90"/>
      <c r="H143" s="90"/>
      <c r="I143" s="90"/>
      <c r="J143" s="90"/>
      <c r="K143" s="90"/>
      <c r="L143" s="90"/>
      <c r="M143" s="90"/>
      <c r="N143" s="90"/>
      <c r="O143" s="90"/>
    </row>
    <row r="144" spans="1:15" ht="21.75" customHeight="1" x14ac:dyDescent="0.25">
      <c r="A144" s="69"/>
      <c r="B144" s="69"/>
      <c r="C144" s="99"/>
      <c r="D144" s="100" t="str">
        <f t="shared" si="2"/>
        <v xml:space="preserve"> </v>
      </c>
      <c r="E144" s="109"/>
      <c r="F144" s="90"/>
      <c r="G144" s="90"/>
      <c r="H144" s="90"/>
      <c r="I144" s="90"/>
      <c r="J144" s="90"/>
      <c r="K144" s="90"/>
      <c r="L144" s="90"/>
      <c r="M144" s="90"/>
      <c r="N144" s="90"/>
      <c r="O144" s="90"/>
    </row>
    <row r="145" spans="1:15" ht="21.75" customHeight="1" x14ac:dyDescent="0.25">
      <c r="A145" s="69"/>
      <c r="B145" s="69"/>
      <c r="C145" s="99"/>
      <c r="D145" s="100" t="str">
        <f t="shared" si="2"/>
        <v xml:space="preserve"> </v>
      </c>
      <c r="E145" s="109"/>
      <c r="F145" s="90"/>
      <c r="G145" s="90"/>
      <c r="H145" s="90"/>
      <c r="I145" s="90"/>
      <c r="J145" s="90"/>
      <c r="K145" s="90"/>
      <c r="L145" s="90"/>
      <c r="M145" s="90"/>
      <c r="N145" s="90"/>
      <c r="O145" s="90"/>
    </row>
    <row r="146" spans="1:15" ht="21.75" customHeight="1" x14ac:dyDescent="0.25">
      <c r="A146" s="69"/>
      <c r="B146" s="69"/>
      <c r="C146" s="99"/>
      <c r="D146" s="100" t="str">
        <f t="shared" si="2"/>
        <v xml:space="preserve"> </v>
      </c>
      <c r="E146" s="109"/>
      <c r="F146" s="90"/>
      <c r="G146" s="90"/>
      <c r="H146" s="90"/>
      <c r="I146" s="90"/>
      <c r="J146" s="90"/>
      <c r="K146" s="90"/>
      <c r="L146" s="90"/>
      <c r="M146" s="90"/>
      <c r="N146" s="90"/>
      <c r="O146" s="90"/>
    </row>
    <row r="147" spans="1:15" ht="21.75" customHeight="1" x14ac:dyDescent="0.25">
      <c r="A147" s="69"/>
      <c r="B147" s="69"/>
      <c r="C147" s="99"/>
      <c r="D147" s="100" t="str">
        <f t="shared" si="2"/>
        <v xml:space="preserve"> </v>
      </c>
      <c r="E147" s="109"/>
      <c r="F147" s="90"/>
      <c r="G147" s="90"/>
      <c r="H147" s="90"/>
      <c r="I147" s="90"/>
      <c r="J147" s="90"/>
      <c r="K147" s="90"/>
      <c r="L147" s="90"/>
      <c r="M147" s="90"/>
      <c r="N147" s="90"/>
      <c r="O147" s="90"/>
    </row>
    <row r="148" spans="1:15" ht="21.75" customHeight="1" x14ac:dyDescent="0.25">
      <c r="A148" s="69"/>
      <c r="B148" s="69"/>
      <c r="C148" s="99"/>
      <c r="D148" s="100" t="str">
        <f t="shared" si="2"/>
        <v xml:space="preserve"> </v>
      </c>
      <c r="E148" s="109"/>
      <c r="F148" s="90"/>
      <c r="G148" s="90"/>
      <c r="H148" s="90"/>
      <c r="I148" s="90"/>
      <c r="J148" s="90"/>
      <c r="K148" s="90"/>
      <c r="L148" s="90"/>
      <c r="M148" s="90"/>
      <c r="N148" s="90"/>
      <c r="O148" s="90"/>
    </row>
    <row r="149" spans="1:15" ht="21.75" customHeight="1" x14ac:dyDescent="0.25">
      <c r="A149" s="69"/>
      <c r="B149" s="69"/>
      <c r="C149" s="99"/>
      <c r="D149" s="100" t="str">
        <f t="shared" si="2"/>
        <v xml:space="preserve"> </v>
      </c>
      <c r="E149" s="109"/>
      <c r="F149" s="90"/>
      <c r="G149" s="90"/>
      <c r="H149" s="90"/>
      <c r="I149" s="90"/>
      <c r="J149" s="90"/>
      <c r="K149" s="90"/>
      <c r="L149" s="90"/>
      <c r="M149" s="90"/>
      <c r="N149" s="90"/>
      <c r="O149" s="90"/>
    </row>
    <row r="150" spans="1:15" ht="21.75" customHeight="1" x14ac:dyDescent="0.25">
      <c r="A150" s="69"/>
      <c r="B150" s="69"/>
      <c r="C150" s="99"/>
      <c r="D150" s="100" t="str">
        <f t="shared" si="2"/>
        <v xml:space="preserve"> </v>
      </c>
      <c r="E150" s="109"/>
      <c r="F150" s="90"/>
      <c r="G150" s="90"/>
      <c r="H150" s="90"/>
      <c r="I150" s="90"/>
      <c r="J150" s="90"/>
      <c r="K150" s="90"/>
      <c r="L150" s="90"/>
      <c r="M150" s="90"/>
      <c r="N150" s="90"/>
      <c r="O150" s="90"/>
    </row>
    <row r="151" spans="1:15" ht="21.75" customHeight="1" x14ac:dyDescent="0.25">
      <c r="A151" s="69"/>
      <c r="B151" s="69"/>
      <c r="C151" s="99"/>
      <c r="D151" s="100" t="str">
        <f t="shared" si="2"/>
        <v xml:space="preserve"> </v>
      </c>
      <c r="E151" s="109"/>
      <c r="F151" s="90"/>
      <c r="G151" s="90"/>
      <c r="H151" s="90"/>
      <c r="I151" s="90"/>
      <c r="J151" s="90"/>
      <c r="K151" s="90"/>
      <c r="L151" s="90"/>
      <c r="M151" s="90"/>
      <c r="N151" s="90"/>
      <c r="O151" s="90"/>
    </row>
    <row r="152" spans="1:15" ht="21.75" customHeight="1" x14ac:dyDescent="0.25">
      <c r="A152" s="69"/>
      <c r="B152" s="69"/>
      <c r="C152" s="99"/>
      <c r="D152" s="100" t="str">
        <f t="shared" si="2"/>
        <v xml:space="preserve"> </v>
      </c>
      <c r="E152" s="109"/>
      <c r="F152" s="90"/>
      <c r="G152" s="90"/>
      <c r="H152" s="90"/>
      <c r="I152" s="90"/>
      <c r="J152" s="90"/>
      <c r="K152" s="90"/>
      <c r="L152" s="90"/>
      <c r="M152" s="90"/>
      <c r="N152" s="90"/>
      <c r="O152" s="90"/>
    </row>
    <row r="153" spans="1:15" ht="21.75" customHeight="1" x14ac:dyDescent="0.25">
      <c r="A153" s="69"/>
      <c r="B153" s="69"/>
      <c r="C153" s="99"/>
      <c r="D153" s="100" t="str">
        <f t="shared" si="2"/>
        <v xml:space="preserve"> </v>
      </c>
      <c r="E153" s="109"/>
      <c r="F153" s="90"/>
      <c r="G153" s="90"/>
      <c r="H153" s="90"/>
      <c r="I153" s="90"/>
      <c r="J153" s="90"/>
      <c r="K153" s="90"/>
      <c r="L153" s="90"/>
      <c r="M153" s="90"/>
      <c r="N153" s="90"/>
      <c r="O153" s="90"/>
    </row>
    <row r="154" spans="1:15" ht="21.75" customHeight="1" x14ac:dyDescent="0.25">
      <c r="A154" s="69"/>
      <c r="B154" s="69"/>
      <c r="C154" s="99"/>
      <c r="D154" s="100" t="str">
        <f t="shared" si="2"/>
        <v xml:space="preserve"> </v>
      </c>
      <c r="E154" s="109"/>
      <c r="F154" s="90"/>
      <c r="G154" s="90"/>
      <c r="H154" s="90"/>
      <c r="I154" s="90"/>
      <c r="J154" s="90"/>
      <c r="K154" s="90"/>
      <c r="L154" s="90"/>
      <c r="M154" s="90"/>
      <c r="N154" s="90"/>
      <c r="O154" s="90"/>
    </row>
    <row r="155" spans="1:15" ht="21.75" customHeight="1" x14ac:dyDescent="0.25">
      <c r="A155" s="69"/>
      <c r="B155" s="69"/>
      <c r="C155" s="99"/>
      <c r="D155" s="100" t="str">
        <f t="shared" si="2"/>
        <v xml:space="preserve"> </v>
      </c>
      <c r="E155" s="109"/>
      <c r="F155" s="90"/>
      <c r="G155" s="90"/>
      <c r="H155" s="90"/>
      <c r="I155" s="90"/>
      <c r="J155" s="90"/>
      <c r="K155" s="90"/>
      <c r="L155" s="90"/>
      <c r="M155" s="90"/>
      <c r="N155" s="90"/>
      <c r="O155" s="90"/>
    </row>
    <row r="156" spans="1:15" ht="21.75" customHeight="1" x14ac:dyDescent="0.25">
      <c r="A156" s="69"/>
      <c r="B156" s="69"/>
      <c r="C156" s="99"/>
      <c r="D156" s="100" t="str">
        <f t="shared" si="2"/>
        <v xml:space="preserve"> </v>
      </c>
      <c r="E156" s="109"/>
      <c r="F156" s="90"/>
      <c r="G156" s="90"/>
      <c r="H156" s="90"/>
      <c r="I156" s="90"/>
      <c r="J156" s="90"/>
      <c r="K156" s="90"/>
      <c r="L156" s="90"/>
      <c r="M156" s="90"/>
      <c r="N156" s="90"/>
      <c r="O156" s="90"/>
    </row>
    <row r="157" spans="1:15" ht="21.75" customHeight="1" x14ac:dyDescent="0.25">
      <c r="A157" s="69"/>
      <c r="B157" s="69"/>
      <c r="C157" s="99"/>
      <c r="D157" s="100" t="str">
        <f t="shared" si="2"/>
        <v xml:space="preserve"> </v>
      </c>
      <c r="E157" s="109"/>
      <c r="F157" s="90"/>
      <c r="G157" s="90"/>
      <c r="H157" s="90"/>
      <c r="I157" s="90"/>
      <c r="J157" s="90"/>
      <c r="K157" s="90"/>
      <c r="L157" s="90"/>
      <c r="M157" s="90"/>
      <c r="N157" s="90"/>
      <c r="O157" s="90"/>
    </row>
    <row r="158" spans="1:15" ht="21.75" customHeight="1" x14ac:dyDescent="0.25">
      <c r="A158" s="69"/>
      <c r="B158" s="69"/>
      <c r="C158" s="99"/>
      <c r="D158" s="100" t="str">
        <f t="shared" si="2"/>
        <v xml:space="preserve"> </v>
      </c>
      <c r="E158" s="109"/>
      <c r="F158" s="90"/>
      <c r="G158" s="90"/>
      <c r="H158" s="90"/>
      <c r="I158" s="90"/>
      <c r="J158" s="90"/>
      <c r="K158" s="90"/>
      <c r="L158" s="90"/>
      <c r="M158" s="90"/>
      <c r="N158" s="90"/>
      <c r="O158" s="90"/>
    </row>
    <row r="159" spans="1:15" ht="21.75" customHeight="1" x14ac:dyDescent="0.25">
      <c r="A159" s="69"/>
      <c r="B159" s="69"/>
      <c r="C159" s="99"/>
      <c r="D159" s="100" t="str">
        <f t="shared" si="2"/>
        <v xml:space="preserve"> </v>
      </c>
      <c r="E159" s="109"/>
      <c r="F159" s="90"/>
      <c r="G159" s="90"/>
      <c r="H159" s="90"/>
      <c r="I159" s="90"/>
      <c r="J159" s="90"/>
      <c r="K159" s="90"/>
      <c r="L159" s="90"/>
      <c r="M159" s="90"/>
      <c r="N159" s="90"/>
      <c r="O159" s="90"/>
    </row>
    <row r="160" spans="1:15" ht="21.75" customHeight="1" x14ac:dyDescent="0.25">
      <c r="A160" s="69"/>
      <c r="B160" s="69"/>
      <c r="C160" s="99"/>
      <c r="D160" s="100" t="str">
        <f t="shared" si="2"/>
        <v xml:space="preserve"> </v>
      </c>
      <c r="E160" s="109"/>
      <c r="F160" s="90"/>
      <c r="G160" s="90"/>
      <c r="H160" s="90"/>
      <c r="I160" s="90"/>
      <c r="J160" s="90"/>
      <c r="K160" s="90"/>
      <c r="L160" s="90"/>
      <c r="M160" s="90"/>
      <c r="N160" s="90"/>
      <c r="O160" s="90"/>
    </row>
    <row r="161" spans="1:15" ht="21.75" customHeight="1" x14ac:dyDescent="0.25">
      <c r="A161" s="69"/>
      <c r="B161" s="69"/>
      <c r="C161" s="99"/>
      <c r="D161" s="100" t="str">
        <f t="shared" si="2"/>
        <v xml:space="preserve"> </v>
      </c>
      <c r="E161" s="109"/>
      <c r="F161" s="90"/>
      <c r="G161" s="90"/>
      <c r="H161" s="90"/>
      <c r="I161" s="90"/>
      <c r="J161" s="90"/>
      <c r="K161" s="90"/>
      <c r="L161" s="90"/>
      <c r="M161" s="90"/>
      <c r="N161" s="90"/>
      <c r="O161" s="90"/>
    </row>
    <row r="162" spans="1:15" ht="21.75" customHeight="1" x14ac:dyDescent="0.25">
      <c r="A162" s="69"/>
      <c r="B162" s="69"/>
      <c r="C162" s="99"/>
      <c r="D162" s="100" t="str">
        <f t="shared" si="2"/>
        <v xml:space="preserve"> </v>
      </c>
      <c r="E162" s="109"/>
      <c r="F162" s="90"/>
      <c r="G162" s="90"/>
      <c r="H162" s="90"/>
      <c r="I162" s="90"/>
      <c r="J162" s="90"/>
      <c r="K162" s="90"/>
      <c r="L162" s="90"/>
      <c r="M162" s="90"/>
      <c r="N162" s="90"/>
      <c r="O162" s="90"/>
    </row>
    <row r="163" spans="1:15" ht="21.75" customHeight="1" x14ac:dyDescent="0.25">
      <c r="A163" s="69"/>
      <c r="B163" s="69"/>
      <c r="C163" s="99"/>
      <c r="D163" s="100" t="str">
        <f t="shared" si="2"/>
        <v xml:space="preserve"> </v>
      </c>
      <c r="E163" s="109"/>
      <c r="F163" s="90"/>
      <c r="G163" s="90"/>
      <c r="H163" s="90"/>
      <c r="I163" s="90"/>
      <c r="J163" s="90"/>
      <c r="K163" s="90"/>
      <c r="L163" s="90"/>
      <c r="M163" s="90"/>
      <c r="N163" s="90"/>
      <c r="O163" s="90"/>
    </row>
    <row r="164" spans="1:15" ht="21.75" customHeight="1" x14ac:dyDescent="0.25">
      <c r="A164" s="69"/>
      <c r="B164" s="69"/>
      <c r="C164" s="99"/>
      <c r="D164" s="100" t="str">
        <f t="shared" si="2"/>
        <v xml:space="preserve"> </v>
      </c>
      <c r="E164" s="109"/>
      <c r="F164" s="90"/>
      <c r="G164" s="90"/>
      <c r="H164" s="90"/>
      <c r="I164" s="90"/>
      <c r="J164" s="90"/>
      <c r="K164" s="90"/>
      <c r="L164" s="90"/>
      <c r="M164" s="90"/>
      <c r="N164" s="90"/>
      <c r="O164" s="90"/>
    </row>
    <row r="165" spans="1:15" ht="21.75" customHeight="1" x14ac:dyDescent="0.25">
      <c r="A165" s="69"/>
      <c r="B165" s="69"/>
      <c r="C165" s="99"/>
      <c r="D165" s="100" t="str">
        <f t="shared" si="2"/>
        <v xml:space="preserve"> </v>
      </c>
      <c r="E165" s="109"/>
      <c r="F165" s="90"/>
      <c r="G165" s="90"/>
      <c r="H165" s="90"/>
      <c r="I165" s="90"/>
      <c r="J165" s="90"/>
      <c r="K165" s="90"/>
      <c r="L165" s="90"/>
      <c r="M165" s="90"/>
      <c r="N165" s="90"/>
      <c r="O165" s="90"/>
    </row>
    <row r="166" spans="1:15" ht="21.75" customHeight="1" x14ac:dyDescent="0.25">
      <c r="A166" s="69"/>
      <c r="B166" s="69"/>
      <c r="C166" s="99"/>
      <c r="D166" s="100" t="str">
        <f t="shared" si="2"/>
        <v xml:space="preserve"> </v>
      </c>
      <c r="E166" s="109"/>
      <c r="F166" s="90"/>
      <c r="G166" s="90"/>
      <c r="H166" s="90"/>
      <c r="I166" s="90"/>
      <c r="J166" s="90"/>
      <c r="K166" s="90"/>
      <c r="L166" s="90"/>
      <c r="M166" s="90"/>
      <c r="N166" s="90"/>
      <c r="O166" s="90"/>
    </row>
    <row r="167" spans="1:15" ht="21.75" customHeight="1" x14ac:dyDescent="0.25">
      <c r="A167" s="69"/>
      <c r="B167" s="69"/>
      <c r="C167" s="99"/>
      <c r="D167" s="100" t="str">
        <f t="shared" si="2"/>
        <v xml:space="preserve"> </v>
      </c>
      <c r="E167" s="109"/>
      <c r="F167" s="90"/>
      <c r="G167" s="90"/>
      <c r="H167" s="90"/>
      <c r="I167" s="90"/>
      <c r="J167" s="90"/>
      <c r="K167" s="90"/>
      <c r="L167" s="90"/>
      <c r="M167" s="90"/>
      <c r="N167" s="90"/>
      <c r="O167" s="90"/>
    </row>
    <row r="168" spans="1:15" ht="21.75" customHeight="1" x14ac:dyDescent="0.25">
      <c r="A168" s="69"/>
      <c r="B168" s="69"/>
      <c r="C168" s="99"/>
      <c r="D168" s="100" t="str">
        <f t="shared" si="2"/>
        <v xml:space="preserve"> </v>
      </c>
      <c r="E168" s="109"/>
      <c r="F168" s="90"/>
      <c r="G168" s="90"/>
      <c r="H168" s="90"/>
      <c r="I168" s="90"/>
      <c r="J168" s="90"/>
      <c r="K168" s="90"/>
      <c r="L168" s="90"/>
      <c r="M168" s="90"/>
      <c r="N168" s="90"/>
      <c r="O168" s="90"/>
    </row>
    <row r="169" spans="1:15" ht="21.75" customHeight="1" x14ac:dyDescent="0.25">
      <c r="A169" s="69"/>
      <c r="B169" s="69"/>
      <c r="C169" s="99"/>
      <c r="D169" s="100" t="str">
        <f t="shared" si="2"/>
        <v xml:space="preserve"> </v>
      </c>
      <c r="E169" s="109"/>
      <c r="F169" s="90"/>
      <c r="G169" s="90"/>
      <c r="H169" s="90"/>
      <c r="I169" s="90"/>
      <c r="J169" s="90"/>
      <c r="K169" s="90"/>
      <c r="L169" s="90"/>
      <c r="M169" s="90"/>
      <c r="N169" s="90"/>
      <c r="O169" s="90"/>
    </row>
    <row r="170" spans="1:15" ht="21.75" customHeight="1" x14ac:dyDescent="0.25">
      <c r="A170" s="69"/>
      <c r="B170" s="69"/>
      <c r="C170" s="99"/>
      <c r="D170" s="100" t="str">
        <f t="shared" si="2"/>
        <v xml:space="preserve"> </v>
      </c>
      <c r="E170" s="109"/>
      <c r="F170" s="90"/>
      <c r="G170" s="90"/>
      <c r="H170" s="90"/>
      <c r="I170" s="90"/>
      <c r="J170" s="90"/>
      <c r="K170" s="90"/>
      <c r="L170" s="90"/>
      <c r="M170" s="90"/>
      <c r="N170" s="90"/>
      <c r="O170" s="90"/>
    </row>
    <row r="171" spans="1:15" ht="21.75" customHeight="1" x14ac:dyDescent="0.25">
      <c r="A171" s="69"/>
      <c r="B171" s="69"/>
      <c r="C171" s="99"/>
      <c r="D171" s="100" t="str">
        <f t="shared" si="2"/>
        <v xml:space="preserve"> </v>
      </c>
      <c r="E171" s="109"/>
      <c r="F171" s="90"/>
      <c r="G171" s="90"/>
      <c r="H171" s="90"/>
      <c r="I171" s="90"/>
      <c r="J171" s="90"/>
      <c r="K171" s="90"/>
      <c r="L171" s="90"/>
      <c r="M171" s="90"/>
      <c r="N171" s="90"/>
      <c r="O171" s="90"/>
    </row>
    <row r="172" spans="1:15" ht="21.75" customHeight="1" x14ac:dyDescent="0.25">
      <c r="A172" s="69"/>
      <c r="B172" s="69"/>
      <c r="C172" s="99"/>
      <c r="D172" s="100" t="str">
        <f t="shared" si="2"/>
        <v xml:space="preserve"> </v>
      </c>
      <c r="E172" s="109"/>
      <c r="F172" s="90"/>
      <c r="G172" s="90"/>
      <c r="H172" s="90"/>
      <c r="I172" s="90"/>
      <c r="J172" s="90"/>
      <c r="K172" s="90"/>
      <c r="L172" s="90"/>
      <c r="M172" s="90"/>
      <c r="N172" s="90"/>
      <c r="O172" s="90"/>
    </row>
    <row r="173" spans="1:15" ht="21.75" customHeight="1" x14ac:dyDescent="0.25">
      <c r="A173" s="69"/>
      <c r="B173" s="69"/>
      <c r="C173" s="99"/>
      <c r="D173" s="100" t="str">
        <f t="shared" si="2"/>
        <v xml:space="preserve"> </v>
      </c>
      <c r="E173" s="109"/>
      <c r="F173" s="90"/>
      <c r="G173" s="90"/>
      <c r="H173" s="90"/>
      <c r="I173" s="90"/>
      <c r="J173" s="90"/>
      <c r="K173" s="90"/>
      <c r="L173" s="90"/>
      <c r="M173" s="90"/>
      <c r="N173" s="90"/>
      <c r="O173" s="90"/>
    </row>
    <row r="174" spans="1:15" ht="21.75" customHeight="1" x14ac:dyDescent="0.25">
      <c r="A174" s="69"/>
      <c r="B174" s="69"/>
      <c r="C174" s="99"/>
      <c r="D174" s="100" t="str">
        <f t="shared" si="2"/>
        <v xml:space="preserve"> </v>
      </c>
      <c r="E174" s="109"/>
      <c r="F174" s="90"/>
      <c r="G174" s="90"/>
      <c r="H174" s="90"/>
      <c r="I174" s="90"/>
      <c r="J174" s="90"/>
      <c r="K174" s="90"/>
      <c r="L174" s="90"/>
      <c r="M174" s="90"/>
      <c r="N174" s="90"/>
      <c r="O174" s="90"/>
    </row>
    <row r="175" spans="1:15" ht="21.75" customHeight="1" x14ac:dyDescent="0.25">
      <c r="A175" s="69"/>
      <c r="B175" s="69"/>
      <c r="C175" s="99"/>
      <c r="D175" s="100" t="str">
        <f t="shared" si="2"/>
        <v xml:space="preserve"> </v>
      </c>
      <c r="E175" s="109"/>
      <c r="F175" s="90"/>
      <c r="G175" s="90"/>
      <c r="H175" s="90"/>
      <c r="I175" s="90"/>
      <c r="J175" s="90"/>
      <c r="K175" s="90"/>
      <c r="L175" s="90"/>
      <c r="M175" s="90"/>
      <c r="N175" s="90"/>
      <c r="O175" s="90"/>
    </row>
    <row r="176" spans="1:15" ht="21.75" customHeight="1" x14ac:dyDescent="0.25">
      <c r="A176" s="69"/>
      <c r="B176" s="69"/>
      <c r="C176" s="99"/>
      <c r="D176" s="100" t="str">
        <f t="shared" si="2"/>
        <v xml:space="preserve"> </v>
      </c>
      <c r="E176" s="109"/>
      <c r="F176" s="90"/>
      <c r="G176" s="90"/>
      <c r="H176" s="90"/>
      <c r="I176" s="90"/>
      <c r="J176" s="90"/>
      <c r="K176" s="90"/>
      <c r="L176" s="90"/>
      <c r="M176" s="90"/>
      <c r="N176" s="90"/>
      <c r="O176" s="90"/>
    </row>
    <row r="177" spans="1:15" ht="21.75" customHeight="1" x14ac:dyDescent="0.25">
      <c r="A177" s="69"/>
      <c r="B177" s="69"/>
      <c r="C177" s="99"/>
      <c r="D177" s="100" t="str">
        <f t="shared" si="2"/>
        <v xml:space="preserve"> </v>
      </c>
      <c r="E177" s="109"/>
      <c r="F177" s="90"/>
      <c r="G177" s="90"/>
      <c r="H177" s="90"/>
      <c r="I177" s="90"/>
      <c r="J177" s="90"/>
      <c r="K177" s="90"/>
      <c r="L177" s="90"/>
      <c r="M177" s="90"/>
      <c r="N177" s="90"/>
      <c r="O177" s="90"/>
    </row>
    <row r="178" spans="1:15" ht="21.75" customHeight="1" x14ac:dyDescent="0.25">
      <c r="A178" s="69"/>
      <c r="B178" s="69"/>
      <c r="C178" s="99"/>
      <c r="D178" s="100" t="str">
        <f t="shared" si="2"/>
        <v xml:space="preserve"> </v>
      </c>
      <c r="E178" s="109"/>
      <c r="F178" s="90"/>
      <c r="G178" s="90"/>
      <c r="H178" s="90"/>
      <c r="I178" s="90"/>
      <c r="J178" s="90"/>
      <c r="K178" s="90"/>
      <c r="L178" s="90"/>
      <c r="M178" s="90"/>
      <c r="N178" s="90"/>
      <c r="O178" s="90"/>
    </row>
    <row r="179" spans="1:15" ht="21.75" customHeight="1" x14ac:dyDescent="0.25">
      <c r="A179" s="69"/>
      <c r="B179" s="69"/>
      <c r="C179" s="99"/>
      <c r="D179" s="100" t="str">
        <f t="shared" si="2"/>
        <v xml:space="preserve"> </v>
      </c>
      <c r="E179" s="109"/>
      <c r="F179" s="90"/>
      <c r="G179" s="90"/>
      <c r="H179" s="90"/>
      <c r="I179" s="90"/>
      <c r="J179" s="90"/>
      <c r="K179" s="90"/>
      <c r="L179" s="90"/>
      <c r="M179" s="90"/>
      <c r="N179" s="90"/>
      <c r="O179" s="90"/>
    </row>
    <row r="180" spans="1:15" ht="21.75" customHeight="1" x14ac:dyDescent="0.25">
      <c r="A180" s="69"/>
      <c r="B180" s="69"/>
      <c r="C180" s="99"/>
      <c r="D180" s="100" t="str">
        <f t="shared" si="2"/>
        <v xml:space="preserve"> </v>
      </c>
      <c r="E180" s="109"/>
      <c r="F180" s="90"/>
      <c r="G180" s="90"/>
      <c r="H180" s="90"/>
      <c r="I180" s="90"/>
      <c r="J180" s="90"/>
      <c r="K180" s="90"/>
      <c r="L180" s="90"/>
      <c r="M180" s="90"/>
      <c r="N180" s="90"/>
      <c r="O180" s="90"/>
    </row>
    <row r="181" spans="1:15" ht="21.75" customHeight="1" x14ac:dyDescent="0.25">
      <c r="A181" s="69"/>
      <c r="B181" s="69"/>
      <c r="C181" s="99"/>
      <c r="D181" s="100" t="str">
        <f t="shared" si="2"/>
        <v xml:space="preserve"> </v>
      </c>
      <c r="E181" s="109"/>
      <c r="F181" s="90"/>
      <c r="G181" s="90"/>
      <c r="H181" s="90"/>
      <c r="I181" s="90"/>
      <c r="J181" s="90"/>
      <c r="K181" s="90"/>
      <c r="L181" s="90"/>
      <c r="M181" s="90"/>
      <c r="N181" s="90"/>
      <c r="O181" s="90"/>
    </row>
    <row r="182" spans="1:15" ht="21.75" customHeight="1" x14ac:dyDescent="0.25">
      <c r="A182" s="69"/>
      <c r="B182" s="69"/>
      <c r="C182" s="99"/>
      <c r="D182" s="100" t="str">
        <f t="shared" si="2"/>
        <v xml:space="preserve"> </v>
      </c>
      <c r="E182" s="109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ht="21.75" customHeight="1" x14ac:dyDescent="0.25">
      <c r="A183" s="69"/>
      <c r="B183" s="69"/>
      <c r="C183" s="99"/>
      <c r="D183" s="100" t="str">
        <f t="shared" si="2"/>
        <v xml:space="preserve"> </v>
      </c>
      <c r="E183" s="109"/>
      <c r="F183" s="90"/>
      <c r="G183" s="90"/>
      <c r="H183" s="90"/>
      <c r="I183" s="90"/>
      <c r="J183" s="90"/>
      <c r="K183" s="90"/>
      <c r="L183" s="90"/>
      <c r="M183" s="90"/>
      <c r="N183" s="90"/>
      <c r="O183" s="90"/>
    </row>
    <row r="184" spans="1:15" ht="21.75" customHeight="1" x14ac:dyDescent="0.25">
      <c r="A184" s="69"/>
      <c r="B184" s="69"/>
      <c r="C184" s="99"/>
      <c r="D184" s="100" t="str">
        <f t="shared" si="2"/>
        <v xml:space="preserve"> </v>
      </c>
      <c r="E184" s="109"/>
      <c r="F184" s="90"/>
      <c r="G184" s="90"/>
      <c r="H184" s="90"/>
      <c r="I184" s="90"/>
      <c r="J184" s="90"/>
      <c r="K184" s="90"/>
      <c r="L184" s="90"/>
      <c r="M184" s="90"/>
      <c r="N184" s="90"/>
      <c r="O184" s="90"/>
    </row>
    <row r="185" spans="1:15" ht="21.75" customHeight="1" x14ac:dyDescent="0.25">
      <c r="A185" s="69"/>
      <c r="B185" s="69"/>
      <c r="C185" s="99"/>
      <c r="D185" s="100" t="str">
        <f t="shared" si="2"/>
        <v xml:space="preserve"> </v>
      </c>
      <c r="E185" s="109"/>
      <c r="F185" s="90"/>
      <c r="G185" s="90"/>
      <c r="H185" s="90"/>
      <c r="I185" s="90"/>
      <c r="J185" s="90"/>
      <c r="K185" s="90"/>
      <c r="L185" s="90"/>
      <c r="M185" s="90"/>
      <c r="N185" s="90"/>
      <c r="O185" s="90"/>
    </row>
    <row r="186" spans="1:15" ht="21.75" customHeight="1" x14ac:dyDescent="0.25">
      <c r="A186" s="69"/>
      <c r="B186" s="69"/>
      <c r="C186" s="99"/>
      <c r="D186" s="100" t="str">
        <f t="shared" si="2"/>
        <v xml:space="preserve"> </v>
      </c>
      <c r="E186" s="109"/>
      <c r="F186" s="90"/>
      <c r="G186" s="90"/>
      <c r="H186" s="90"/>
      <c r="I186" s="90"/>
      <c r="J186" s="90"/>
      <c r="K186" s="90"/>
      <c r="L186" s="90"/>
      <c r="M186" s="90"/>
      <c r="N186" s="90"/>
      <c r="O186" s="90"/>
    </row>
    <row r="187" spans="1:15" ht="21.75" customHeight="1" x14ac:dyDescent="0.25">
      <c r="A187" s="69"/>
      <c r="B187" s="69"/>
      <c r="C187" s="99"/>
      <c r="D187" s="100" t="str">
        <f t="shared" si="2"/>
        <v xml:space="preserve"> </v>
      </c>
      <c r="E187" s="109"/>
      <c r="F187" s="90"/>
      <c r="G187" s="90"/>
      <c r="H187" s="90"/>
      <c r="I187" s="90"/>
      <c r="J187" s="90"/>
      <c r="K187" s="90"/>
      <c r="L187" s="90"/>
      <c r="M187" s="90"/>
      <c r="N187" s="90"/>
      <c r="O187" s="90"/>
    </row>
    <row r="188" spans="1:15" ht="21.75" customHeight="1" x14ac:dyDescent="0.25">
      <c r="A188" s="69"/>
      <c r="B188" s="69"/>
      <c r="C188" s="99"/>
      <c r="D188" s="100" t="str">
        <f t="shared" si="2"/>
        <v xml:space="preserve"> </v>
      </c>
      <c r="E188" s="109"/>
      <c r="F188" s="90"/>
      <c r="G188" s="90"/>
      <c r="H188" s="90"/>
      <c r="I188" s="90"/>
      <c r="J188" s="90"/>
      <c r="K188" s="90"/>
      <c r="L188" s="90"/>
      <c r="M188" s="90"/>
      <c r="N188" s="90"/>
      <c r="O188" s="90"/>
    </row>
    <row r="189" spans="1:15" ht="21.75" customHeight="1" x14ac:dyDescent="0.25">
      <c r="A189" s="69"/>
      <c r="B189" s="69"/>
      <c r="C189" s="99"/>
      <c r="D189" s="100" t="str">
        <f t="shared" si="2"/>
        <v xml:space="preserve"> </v>
      </c>
      <c r="E189" s="109"/>
      <c r="F189" s="90"/>
      <c r="G189" s="90"/>
      <c r="H189" s="90"/>
      <c r="I189" s="90"/>
      <c r="J189" s="90"/>
      <c r="K189" s="90"/>
      <c r="L189" s="90"/>
      <c r="M189" s="90"/>
      <c r="N189" s="90"/>
      <c r="O189" s="90"/>
    </row>
    <row r="190" spans="1:15" ht="21.75" customHeight="1" x14ac:dyDescent="0.25">
      <c r="A190" s="69"/>
      <c r="B190" s="69"/>
      <c r="C190" s="99"/>
      <c r="D190" s="100" t="str">
        <f t="shared" si="2"/>
        <v xml:space="preserve"> </v>
      </c>
      <c r="E190" s="109"/>
      <c r="F190" s="90"/>
      <c r="G190" s="90"/>
      <c r="H190" s="90"/>
      <c r="I190" s="90"/>
      <c r="J190" s="90"/>
      <c r="K190" s="90"/>
      <c r="L190" s="90"/>
      <c r="M190" s="90"/>
      <c r="N190" s="90"/>
      <c r="O190" s="90"/>
    </row>
    <row r="191" spans="1:15" ht="21.75" customHeight="1" x14ac:dyDescent="0.25">
      <c r="A191" s="69"/>
      <c r="B191" s="69"/>
      <c r="C191" s="99"/>
      <c r="D191" s="100" t="str">
        <f t="shared" si="2"/>
        <v xml:space="preserve"> </v>
      </c>
      <c r="E191" s="109"/>
      <c r="F191" s="90"/>
      <c r="G191" s="90"/>
      <c r="H191" s="90"/>
      <c r="I191" s="90"/>
      <c r="J191" s="90"/>
      <c r="K191" s="90"/>
      <c r="L191" s="90"/>
      <c r="M191" s="90"/>
      <c r="N191" s="90"/>
      <c r="O191" s="90"/>
    </row>
    <row r="192" spans="1:15" ht="21.75" customHeight="1" x14ac:dyDescent="0.25">
      <c r="A192" s="69"/>
      <c r="B192" s="69"/>
      <c r="C192" s="99"/>
      <c r="D192" s="100" t="str">
        <f t="shared" si="2"/>
        <v xml:space="preserve"> </v>
      </c>
      <c r="E192" s="109"/>
      <c r="F192" s="90"/>
      <c r="G192" s="90"/>
      <c r="H192" s="90"/>
      <c r="I192" s="90"/>
      <c r="J192" s="90"/>
      <c r="K192" s="90"/>
      <c r="L192" s="90"/>
      <c r="M192" s="90"/>
      <c r="N192" s="90"/>
      <c r="O192" s="90"/>
    </row>
    <row r="193" spans="1:15" ht="21.75" customHeight="1" x14ac:dyDescent="0.25">
      <c r="A193" s="69"/>
      <c r="B193" s="69"/>
      <c r="C193" s="99"/>
      <c r="D193" s="100" t="str">
        <f t="shared" si="2"/>
        <v xml:space="preserve"> </v>
      </c>
      <c r="E193" s="109"/>
      <c r="F193" s="90"/>
      <c r="G193" s="90"/>
      <c r="H193" s="90"/>
      <c r="I193" s="90"/>
      <c r="J193" s="90"/>
      <c r="K193" s="90"/>
      <c r="L193" s="90"/>
      <c r="M193" s="90"/>
      <c r="N193" s="90"/>
      <c r="O193" s="90"/>
    </row>
    <row r="194" spans="1:15" ht="21.75" customHeight="1" x14ac:dyDescent="0.25">
      <c r="A194" s="69"/>
      <c r="B194" s="69"/>
      <c r="C194" s="99"/>
      <c r="D194" s="100" t="str">
        <f t="shared" si="2"/>
        <v xml:space="preserve"> </v>
      </c>
      <c r="E194" s="109"/>
      <c r="F194" s="90"/>
      <c r="G194" s="90"/>
      <c r="H194" s="90"/>
      <c r="I194" s="90"/>
      <c r="J194" s="90"/>
      <c r="K194" s="90"/>
      <c r="L194" s="90"/>
      <c r="M194" s="90"/>
      <c r="N194" s="90"/>
      <c r="O194" s="90"/>
    </row>
    <row r="195" spans="1:15" ht="21.75" customHeight="1" x14ac:dyDescent="0.25">
      <c r="A195" s="69"/>
      <c r="B195" s="69"/>
      <c r="C195" s="99"/>
      <c r="D195" s="100" t="str">
        <f t="shared" si="2"/>
        <v xml:space="preserve"> </v>
      </c>
      <c r="E195" s="109"/>
      <c r="F195" s="90"/>
      <c r="G195" s="90"/>
      <c r="H195" s="90"/>
      <c r="I195" s="90"/>
      <c r="J195" s="90"/>
      <c r="K195" s="90"/>
      <c r="L195" s="90"/>
      <c r="M195" s="90"/>
      <c r="N195" s="90"/>
      <c r="O195" s="90"/>
    </row>
    <row r="196" spans="1:15" ht="21.75" customHeight="1" x14ac:dyDescent="0.25">
      <c r="A196" s="69"/>
      <c r="B196" s="69"/>
      <c r="C196" s="99"/>
      <c r="D196" s="100" t="str">
        <f t="shared" si="2"/>
        <v xml:space="preserve"> </v>
      </c>
      <c r="E196" s="109"/>
      <c r="F196" s="90"/>
      <c r="G196" s="90"/>
      <c r="H196" s="90"/>
      <c r="I196" s="90"/>
      <c r="J196" s="90"/>
      <c r="K196" s="90"/>
      <c r="L196" s="90"/>
      <c r="M196" s="90"/>
      <c r="N196" s="90"/>
      <c r="O196" s="90"/>
    </row>
    <row r="197" spans="1:15" ht="21.75" customHeight="1" x14ac:dyDescent="0.25">
      <c r="A197" s="69"/>
      <c r="B197" s="69"/>
      <c r="C197" s="99"/>
      <c r="D197" s="100" t="str">
        <f t="shared" si="2"/>
        <v xml:space="preserve"> </v>
      </c>
      <c r="E197" s="109"/>
      <c r="F197" s="90"/>
      <c r="G197" s="90"/>
      <c r="H197" s="90"/>
      <c r="I197" s="90"/>
      <c r="J197" s="90"/>
      <c r="K197" s="90"/>
      <c r="L197" s="90"/>
      <c r="M197" s="90"/>
      <c r="N197" s="90"/>
      <c r="O197" s="90"/>
    </row>
    <row r="198" spans="1:15" ht="21.75" customHeight="1" x14ac:dyDescent="0.25">
      <c r="A198" s="69"/>
      <c r="B198" s="69"/>
      <c r="C198" s="99"/>
      <c r="D198" s="100" t="str">
        <f t="shared" ref="D198:D219" si="3">IF(C198=$S$13, $T$13, IF(C198=$S$14,$T$14,IF(C198=$S$15, $T$15, IF(C198=$S$16, $T$16, " "))))</f>
        <v xml:space="preserve"> </v>
      </c>
      <c r="E198" s="109"/>
      <c r="F198" s="90"/>
      <c r="G198" s="90"/>
      <c r="H198" s="90"/>
      <c r="I198" s="90"/>
      <c r="J198" s="90"/>
      <c r="K198" s="90"/>
      <c r="L198" s="90"/>
      <c r="M198" s="90"/>
      <c r="N198" s="90"/>
      <c r="O198" s="90"/>
    </row>
    <row r="199" spans="1:15" ht="21.75" customHeight="1" x14ac:dyDescent="0.25">
      <c r="A199" s="69"/>
      <c r="B199" s="69"/>
      <c r="C199" s="99"/>
      <c r="D199" s="100" t="str">
        <f t="shared" si="3"/>
        <v xml:space="preserve"> </v>
      </c>
      <c r="E199" s="109"/>
      <c r="F199" s="90"/>
      <c r="G199" s="90"/>
      <c r="H199" s="90"/>
      <c r="I199" s="90"/>
      <c r="J199" s="90"/>
      <c r="K199" s="90"/>
      <c r="L199" s="90"/>
      <c r="M199" s="90"/>
      <c r="N199" s="90"/>
      <c r="O199" s="90"/>
    </row>
    <row r="200" spans="1:15" ht="21.75" customHeight="1" x14ac:dyDescent="0.25">
      <c r="A200" s="69"/>
      <c r="B200" s="69"/>
      <c r="C200" s="99"/>
      <c r="D200" s="100" t="str">
        <f t="shared" si="3"/>
        <v xml:space="preserve"> </v>
      </c>
      <c r="E200" s="109"/>
      <c r="F200" s="90"/>
      <c r="G200" s="90"/>
      <c r="H200" s="90"/>
      <c r="I200" s="90"/>
      <c r="J200" s="90"/>
      <c r="K200" s="90"/>
      <c r="L200" s="90"/>
      <c r="M200" s="90"/>
      <c r="N200" s="90"/>
      <c r="O200" s="90"/>
    </row>
    <row r="201" spans="1:15" ht="21.75" customHeight="1" x14ac:dyDescent="0.25">
      <c r="A201" s="69"/>
      <c r="B201" s="69"/>
      <c r="C201" s="99"/>
      <c r="D201" s="100" t="str">
        <f t="shared" si="3"/>
        <v xml:space="preserve"> </v>
      </c>
      <c r="E201" s="109"/>
      <c r="F201" s="90"/>
      <c r="G201" s="90"/>
      <c r="H201" s="90"/>
      <c r="I201" s="90"/>
      <c r="J201" s="90"/>
      <c r="K201" s="90"/>
      <c r="L201" s="90"/>
      <c r="M201" s="90"/>
      <c r="N201" s="90"/>
      <c r="O201" s="90"/>
    </row>
    <row r="202" spans="1:15" ht="21.75" customHeight="1" x14ac:dyDescent="0.25">
      <c r="A202" s="69"/>
      <c r="B202" s="69"/>
      <c r="C202" s="99"/>
      <c r="D202" s="100" t="str">
        <f t="shared" si="3"/>
        <v xml:space="preserve"> </v>
      </c>
      <c r="E202" s="109"/>
      <c r="F202" s="90"/>
      <c r="G202" s="90"/>
      <c r="H202" s="90"/>
      <c r="I202" s="90"/>
      <c r="J202" s="90"/>
      <c r="K202" s="90"/>
      <c r="L202" s="90"/>
      <c r="M202" s="90"/>
      <c r="N202" s="90"/>
      <c r="O202" s="90"/>
    </row>
    <row r="203" spans="1:15" ht="21.75" customHeight="1" x14ac:dyDescent="0.25">
      <c r="A203" s="69"/>
      <c r="B203" s="69"/>
      <c r="C203" s="99"/>
      <c r="D203" s="100" t="str">
        <f t="shared" si="3"/>
        <v xml:space="preserve"> </v>
      </c>
      <c r="E203" s="109"/>
      <c r="F203" s="90"/>
      <c r="G203" s="90"/>
      <c r="H203" s="90"/>
      <c r="I203" s="90"/>
      <c r="J203" s="90"/>
      <c r="K203" s="90"/>
      <c r="L203" s="90"/>
      <c r="M203" s="90"/>
      <c r="N203" s="90"/>
      <c r="O203" s="90"/>
    </row>
    <row r="204" spans="1:15" ht="21.75" customHeight="1" x14ac:dyDescent="0.25">
      <c r="A204" s="69"/>
      <c r="B204" s="69"/>
      <c r="C204" s="99"/>
      <c r="D204" s="100" t="str">
        <f t="shared" si="3"/>
        <v xml:space="preserve"> </v>
      </c>
      <c r="E204" s="109"/>
      <c r="F204" s="90"/>
      <c r="G204" s="90"/>
      <c r="H204" s="90"/>
      <c r="I204" s="90"/>
      <c r="J204" s="90"/>
      <c r="K204" s="90"/>
      <c r="L204" s="90"/>
      <c r="M204" s="90"/>
      <c r="N204" s="90"/>
      <c r="O204" s="90"/>
    </row>
    <row r="205" spans="1:15" ht="21.75" customHeight="1" x14ac:dyDescent="0.25">
      <c r="A205" s="69"/>
      <c r="B205" s="69"/>
      <c r="C205" s="99"/>
      <c r="D205" s="100" t="str">
        <f t="shared" si="3"/>
        <v xml:space="preserve"> </v>
      </c>
      <c r="E205" s="109"/>
      <c r="F205" s="90"/>
      <c r="G205" s="90"/>
      <c r="H205" s="90"/>
      <c r="I205" s="90"/>
      <c r="J205" s="90"/>
      <c r="K205" s="90"/>
      <c r="L205" s="90"/>
      <c r="M205" s="90"/>
      <c r="N205" s="90"/>
      <c r="O205" s="90"/>
    </row>
    <row r="206" spans="1:15" ht="21.75" customHeight="1" x14ac:dyDescent="0.25">
      <c r="A206" s="69"/>
      <c r="B206" s="69"/>
      <c r="C206" s="99"/>
      <c r="D206" s="100" t="str">
        <f t="shared" si="3"/>
        <v xml:space="preserve"> </v>
      </c>
      <c r="E206" s="109"/>
      <c r="F206" s="90"/>
      <c r="G206" s="90"/>
      <c r="H206" s="90"/>
      <c r="I206" s="90"/>
      <c r="J206" s="90"/>
      <c r="K206" s="90"/>
      <c r="L206" s="90"/>
      <c r="M206" s="90"/>
      <c r="N206" s="90"/>
      <c r="O206" s="90"/>
    </row>
    <row r="207" spans="1:15" ht="21.75" customHeight="1" x14ac:dyDescent="0.25">
      <c r="A207" s="69"/>
      <c r="B207" s="69"/>
      <c r="C207" s="99"/>
      <c r="D207" s="100" t="str">
        <f t="shared" si="3"/>
        <v xml:space="preserve"> </v>
      </c>
      <c r="E207" s="109"/>
      <c r="F207" s="90"/>
      <c r="G207" s="90"/>
      <c r="H207" s="90"/>
      <c r="I207" s="90"/>
      <c r="J207" s="90"/>
      <c r="K207" s="90"/>
      <c r="L207" s="90"/>
      <c r="M207" s="90"/>
      <c r="N207" s="90"/>
      <c r="O207" s="90"/>
    </row>
    <row r="208" spans="1:15" ht="21.75" customHeight="1" x14ac:dyDescent="0.25">
      <c r="A208" s="69"/>
      <c r="B208" s="69"/>
      <c r="C208" s="99"/>
      <c r="D208" s="100" t="str">
        <f t="shared" si="3"/>
        <v xml:space="preserve"> </v>
      </c>
      <c r="E208" s="109"/>
      <c r="F208" s="90"/>
      <c r="G208" s="90"/>
      <c r="H208" s="90"/>
      <c r="I208" s="90"/>
      <c r="J208" s="90"/>
      <c r="K208" s="90"/>
      <c r="L208" s="90"/>
      <c r="M208" s="90"/>
      <c r="N208" s="90"/>
      <c r="O208" s="90"/>
    </row>
    <row r="209" spans="1:15" ht="21.75" customHeight="1" x14ac:dyDescent="0.25">
      <c r="A209" s="69"/>
      <c r="B209" s="69"/>
      <c r="C209" s="99"/>
      <c r="D209" s="100" t="str">
        <f t="shared" si="3"/>
        <v xml:space="preserve"> </v>
      </c>
      <c r="E209" s="109"/>
      <c r="F209" s="90"/>
      <c r="G209" s="90"/>
      <c r="H209" s="90"/>
      <c r="I209" s="90"/>
      <c r="J209" s="90"/>
      <c r="K209" s="90"/>
      <c r="L209" s="90"/>
      <c r="M209" s="90"/>
      <c r="N209" s="90"/>
      <c r="O209" s="90"/>
    </row>
    <row r="210" spans="1:15" ht="21.75" customHeight="1" x14ac:dyDescent="0.25">
      <c r="A210" s="69"/>
      <c r="B210" s="69"/>
      <c r="C210" s="99"/>
      <c r="D210" s="100" t="str">
        <f t="shared" si="3"/>
        <v xml:space="preserve"> </v>
      </c>
      <c r="E210" s="109"/>
      <c r="F210" s="90"/>
      <c r="G210" s="90"/>
      <c r="H210" s="90"/>
      <c r="I210" s="90"/>
      <c r="J210" s="90"/>
      <c r="K210" s="90"/>
      <c r="L210" s="90"/>
      <c r="M210" s="90"/>
      <c r="N210" s="90"/>
      <c r="O210" s="90"/>
    </row>
    <row r="211" spans="1:15" ht="21.75" customHeight="1" x14ac:dyDescent="0.25">
      <c r="A211" s="69"/>
      <c r="B211" s="69"/>
      <c r="C211" s="99"/>
      <c r="D211" s="100" t="str">
        <f t="shared" si="3"/>
        <v xml:space="preserve"> </v>
      </c>
      <c r="E211" s="109"/>
      <c r="F211" s="90"/>
      <c r="G211" s="90"/>
      <c r="H211" s="90"/>
      <c r="I211" s="90"/>
      <c r="J211" s="90"/>
      <c r="K211" s="90"/>
      <c r="L211" s="90"/>
      <c r="M211" s="90"/>
      <c r="N211" s="90"/>
      <c r="O211" s="90"/>
    </row>
    <row r="212" spans="1:15" ht="21.75" customHeight="1" x14ac:dyDescent="0.25">
      <c r="A212" s="69"/>
      <c r="B212" s="69"/>
      <c r="C212" s="99"/>
      <c r="D212" s="100" t="str">
        <f t="shared" si="3"/>
        <v xml:space="preserve"> </v>
      </c>
      <c r="E212" s="109"/>
      <c r="F212" s="90"/>
      <c r="G212" s="90"/>
      <c r="H212" s="90"/>
      <c r="I212" s="90"/>
      <c r="J212" s="90"/>
      <c r="K212" s="90"/>
      <c r="L212" s="90"/>
      <c r="M212" s="90"/>
      <c r="N212" s="90"/>
      <c r="O212" s="90"/>
    </row>
    <row r="213" spans="1:15" ht="21.75" customHeight="1" x14ac:dyDescent="0.25">
      <c r="A213" s="69"/>
      <c r="B213" s="69"/>
      <c r="C213" s="99"/>
      <c r="D213" s="100" t="str">
        <f t="shared" si="3"/>
        <v xml:space="preserve"> </v>
      </c>
      <c r="E213" s="109"/>
      <c r="F213" s="90"/>
      <c r="G213" s="90"/>
      <c r="H213" s="90"/>
      <c r="I213" s="90"/>
      <c r="J213" s="90"/>
      <c r="K213" s="90"/>
      <c r="L213" s="90"/>
      <c r="M213" s="90"/>
      <c r="N213" s="90"/>
      <c r="O213" s="90"/>
    </row>
    <row r="214" spans="1:15" ht="21.75" customHeight="1" x14ac:dyDescent="0.25">
      <c r="A214" s="69"/>
      <c r="B214" s="69"/>
      <c r="C214" s="99"/>
      <c r="D214" s="100" t="str">
        <f t="shared" si="3"/>
        <v xml:space="preserve"> </v>
      </c>
      <c r="E214" s="109"/>
      <c r="F214" s="90"/>
      <c r="G214" s="90"/>
      <c r="H214" s="90"/>
      <c r="I214" s="90"/>
      <c r="J214" s="90"/>
      <c r="K214" s="90"/>
      <c r="L214" s="90"/>
      <c r="M214" s="90"/>
      <c r="N214" s="90"/>
      <c r="O214" s="90"/>
    </row>
    <row r="215" spans="1:15" ht="21.75" customHeight="1" x14ac:dyDescent="0.25">
      <c r="A215" s="69"/>
      <c r="B215" s="69"/>
      <c r="C215" s="99"/>
      <c r="D215" s="100" t="str">
        <f t="shared" si="3"/>
        <v xml:space="preserve"> </v>
      </c>
      <c r="E215" s="109"/>
      <c r="F215" s="90"/>
      <c r="G215" s="90"/>
      <c r="H215" s="90"/>
      <c r="I215" s="90"/>
      <c r="J215" s="90"/>
      <c r="K215" s="90"/>
      <c r="L215" s="90"/>
      <c r="M215" s="90"/>
      <c r="N215" s="90"/>
      <c r="O215" s="90"/>
    </row>
    <row r="216" spans="1:15" ht="21.75" customHeight="1" x14ac:dyDescent="0.25">
      <c r="A216" s="69"/>
      <c r="B216" s="69"/>
      <c r="C216" s="99"/>
      <c r="D216" s="100" t="str">
        <f t="shared" si="3"/>
        <v xml:space="preserve"> </v>
      </c>
      <c r="E216" s="109"/>
      <c r="F216" s="90"/>
      <c r="G216" s="90"/>
      <c r="H216" s="90"/>
      <c r="I216" s="90"/>
      <c r="J216" s="90"/>
      <c r="K216" s="90"/>
      <c r="L216" s="90"/>
      <c r="M216" s="90"/>
      <c r="N216" s="90"/>
      <c r="O216" s="90"/>
    </row>
    <row r="217" spans="1:15" ht="21.75" customHeight="1" x14ac:dyDescent="0.25">
      <c r="A217" s="69"/>
      <c r="B217" s="69"/>
      <c r="C217" s="99"/>
      <c r="D217" s="100" t="str">
        <f t="shared" si="3"/>
        <v xml:space="preserve"> </v>
      </c>
      <c r="E217" s="109"/>
      <c r="F217" s="90"/>
      <c r="G217" s="90"/>
      <c r="H217" s="90"/>
      <c r="I217" s="90"/>
      <c r="J217" s="90"/>
      <c r="K217" s="90"/>
      <c r="L217" s="90"/>
      <c r="M217" s="90"/>
      <c r="N217" s="90"/>
      <c r="O217" s="90"/>
    </row>
    <row r="218" spans="1:15" ht="21.75" customHeight="1" x14ac:dyDescent="0.25">
      <c r="A218" s="69"/>
      <c r="B218" s="69"/>
      <c r="C218" s="99"/>
      <c r="D218" s="100" t="str">
        <f t="shared" si="3"/>
        <v xml:space="preserve"> </v>
      </c>
      <c r="E218" s="109"/>
      <c r="F218" s="90"/>
      <c r="G218" s="90"/>
      <c r="H218" s="90"/>
      <c r="I218" s="90"/>
      <c r="J218" s="90"/>
      <c r="K218" s="90"/>
      <c r="L218" s="90"/>
      <c r="M218" s="90"/>
      <c r="N218" s="90"/>
    </row>
    <row r="219" spans="1:15" ht="21.75" customHeight="1" x14ac:dyDescent="0.25">
      <c r="A219" s="69"/>
      <c r="B219" s="69"/>
      <c r="C219" s="99"/>
      <c r="D219" s="100" t="str">
        <f t="shared" si="3"/>
        <v xml:space="preserve"> </v>
      </c>
      <c r="E219" s="109"/>
    </row>
    <row r="220" spans="1:15" ht="21.75" customHeight="1" x14ac:dyDescent="0.25">
      <c r="C220" s="99"/>
    </row>
    <row r="221" spans="1:15" ht="21.75" customHeight="1" x14ac:dyDescent="0.25">
      <c r="C221" s="99"/>
    </row>
    <row r="222" spans="1:15" ht="21.75" customHeight="1" x14ac:dyDescent="0.25">
      <c r="C222" s="99"/>
    </row>
    <row r="223" spans="1:15" ht="21.75" customHeight="1" x14ac:dyDescent="0.25">
      <c r="C223" s="99"/>
    </row>
    <row r="224" spans="1:15" ht="21.75" customHeight="1" x14ac:dyDescent="0.25">
      <c r="C224" s="99"/>
    </row>
    <row r="225" spans="3:3" ht="21.75" customHeight="1" x14ac:dyDescent="0.25">
      <c r="C225" s="99"/>
    </row>
    <row r="226" spans="3:3" ht="21.75" customHeight="1" x14ac:dyDescent="0.25">
      <c r="C226" s="99"/>
    </row>
    <row r="227" spans="3:3" ht="21.75" customHeight="1" x14ac:dyDescent="0.25">
      <c r="C227" s="99"/>
    </row>
    <row r="228" spans="3:3" ht="21.75" customHeight="1" x14ac:dyDescent="0.25">
      <c r="C228" s="99"/>
    </row>
    <row r="229" spans="3:3" ht="21.75" customHeight="1" x14ac:dyDescent="0.25">
      <c r="C229" s="99"/>
    </row>
    <row r="230" spans="3:3" ht="21.75" customHeight="1" x14ac:dyDescent="0.25">
      <c r="C230" s="99"/>
    </row>
    <row r="231" spans="3:3" ht="21.75" customHeight="1" x14ac:dyDescent="0.25">
      <c r="C231" s="99"/>
    </row>
    <row r="232" spans="3:3" ht="21.75" customHeight="1" x14ac:dyDescent="0.25">
      <c r="C232" s="99"/>
    </row>
    <row r="233" spans="3:3" ht="21.75" customHeight="1" x14ac:dyDescent="0.25">
      <c r="C233" s="99"/>
    </row>
    <row r="234" spans="3:3" ht="21.75" customHeight="1" x14ac:dyDescent="0.25">
      <c r="C234" s="99"/>
    </row>
    <row r="235" spans="3:3" ht="21.75" customHeight="1" x14ac:dyDescent="0.25">
      <c r="C235" s="99"/>
    </row>
    <row r="236" spans="3:3" ht="21.75" customHeight="1" x14ac:dyDescent="0.25">
      <c r="C236" s="99"/>
    </row>
    <row r="237" spans="3:3" ht="21.75" customHeight="1" x14ac:dyDescent="0.25">
      <c r="C237" s="99"/>
    </row>
    <row r="238" spans="3:3" ht="21.75" customHeight="1" x14ac:dyDescent="0.25">
      <c r="C238" s="99"/>
    </row>
    <row r="239" spans="3:3" ht="21.75" customHeight="1" x14ac:dyDescent="0.25">
      <c r="C239" s="99"/>
    </row>
    <row r="240" spans="3:3" ht="21.75" customHeight="1" x14ac:dyDescent="0.25">
      <c r="C240" s="99"/>
    </row>
    <row r="241" spans="3:3" ht="21.75" customHeight="1" x14ac:dyDescent="0.25">
      <c r="C241" s="99"/>
    </row>
    <row r="242" spans="3:3" ht="21.75" customHeight="1" x14ac:dyDescent="0.25">
      <c r="C242" s="99"/>
    </row>
    <row r="243" spans="3:3" ht="21.75" customHeight="1" x14ac:dyDescent="0.25">
      <c r="C243" s="99"/>
    </row>
    <row r="244" spans="3:3" ht="21.75" customHeight="1" x14ac:dyDescent="0.25">
      <c r="C244" s="99"/>
    </row>
    <row r="245" spans="3:3" ht="21.75" customHeight="1" x14ac:dyDescent="0.25">
      <c r="C245" s="99"/>
    </row>
    <row r="246" spans="3:3" ht="21.75" customHeight="1" x14ac:dyDescent="0.25">
      <c r="C246" s="99"/>
    </row>
    <row r="247" spans="3:3" ht="21.75" customHeight="1" x14ac:dyDescent="0.25">
      <c r="C247" s="99"/>
    </row>
    <row r="248" spans="3:3" ht="21.75" customHeight="1" x14ac:dyDescent="0.25">
      <c r="C248" s="99"/>
    </row>
    <row r="249" spans="3:3" ht="21.75" customHeight="1" x14ac:dyDescent="0.25">
      <c r="C249" s="99"/>
    </row>
    <row r="250" spans="3:3" ht="21.75" customHeight="1" x14ac:dyDescent="0.25">
      <c r="C250" s="99"/>
    </row>
    <row r="251" spans="3:3" ht="21.75" customHeight="1" x14ac:dyDescent="0.25">
      <c r="C251" s="99"/>
    </row>
    <row r="252" spans="3:3" ht="21.75" customHeight="1" x14ac:dyDescent="0.25">
      <c r="C252" s="99"/>
    </row>
    <row r="253" spans="3:3" ht="21.75" customHeight="1" x14ac:dyDescent="0.25">
      <c r="C253" s="99"/>
    </row>
    <row r="254" spans="3:3" ht="21.75" customHeight="1" x14ac:dyDescent="0.25">
      <c r="C254" s="99"/>
    </row>
    <row r="255" spans="3:3" ht="21.75" customHeight="1" x14ac:dyDescent="0.25">
      <c r="C255" s="99"/>
    </row>
    <row r="256" spans="3:3" ht="21.75" customHeight="1" x14ac:dyDescent="0.25">
      <c r="C256" s="99"/>
    </row>
    <row r="257" spans="3:3" ht="21.75" customHeight="1" x14ac:dyDescent="0.25">
      <c r="C257" s="99"/>
    </row>
    <row r="258" spans="3:3" ht="21.75" customHeight="1" x14ac:dyDescent="0.25">
      <c r="C258" s="99"/>
    </row>
    <row r="259" spans="3:3" ht="21.75" customHeight="1" x14ac:dyDescent="0.25">
      <c r="C259" s="99"/>
    </row>
    <row r="260" spans="3:3" ht="21.75" customHeight="1" x14ac:dyDescent="0.25">
      <c r="C260" s="99"/>
    </row>
    <row r="261" spans="3:3" ht="21.75" customHeight="1" x14ac:dyDescent="0.25">
      <c r="C261" s="99"/>
    </row>
    <row r="262" spans="3:3" ht="21.75" customHeight="1" x14ac:dyDescent="0.25">
      <c r="C262" s="99"/>
    </row>
    <row r="263" spans="3:3" ht="21.75" customHeight="1" x14ac:dyDescent="0.25">
      <c r="C263" s="99"/>
    </row>
    <row r="264" spans="3:3" ht="21.75" customHeight="1" x14ac:dyDescent="0.25">
      <c r="C264" s="99"/>
    </row>
    <row r="265" spans="3:3" ht="21.75" customHeight="1" x14ac:dyDescent="0.25">
      <c r="C265" s="99"/>
    </row>
    <row r="266" spans="3:3" ht="21.75" customHeight="1" x14ac:dyDescent="0.25">
      <c r="C266" s="99"/>
    </row>
    <row r="267" spans="3:3" ht="21.75" customHeight="1" x14ac:dyDescent="0.25">
      <c r="C267" s="99"/>
    </row>
    <row r="268" spans="3:3" ht="21.75" customHeight="1" x14ac:dyDescent="0.25">
      <c r="C268" s="99"/>
    </row>
    <row r="269" spans="3:3" ht="21.75" customHeight="1" x14ac:dyDescent="0.25">
      <c r="C269" s="99"/>
    </row>
    <row r="270" spans="3:3" ht="21.75" customHeight="1" x14ac:dyDescent="0.25">
      <c r="C270" s="99"/>
    </row>
    <row r="271" spans="3:3" ht="21.75" customHeight="1" x14ac:dyDescent="0.25">
      <c r="C271" s="99"/>
    </row>
    <row r="272" spans="3:3" ht="21.75" customHeight="1" x14ac:dyDescent="0.25">
      <c r="C272" s="99"/>
    </row>
    <row r="273" spans="3:3" ht="21.75" customHeight="1" x14ac:dyDescent="0.25">
      <c r="C273" s="99"/>
    </row>
  </sheetData>
  <autoFilter ref="P11:T96" xr:uid="{00000000-0001-0000-0400-000000000000}"/>
  <sortState xmlns:xlrd2="http://schemas.microsoft.com/office/spreadsheetml/2017/richdata2" ref="P12:Q95">
    <sortCondition ref="P11:P95"/>
  </sortState>
  <dataConsolidate link="1"/>
  <mergeCells count="4">
    <mergeCell ref="A1:B1"/>
    <mergeCell ref="S11:S12"/>
    <mergeCell ref="A3:E3"/>
    <mergeCell ref="C1:D1"/>
  </mergeCells>
  <conditionalFormatting sqref="E1:N1">
    <cfRule type="cellIs" dxfId="9" priority="5" stopIfTrue="1" operator="equal">
      <formula>#N/A</formula>
    </cfRule>
  </conditionalFormatting>
  <dataValidations count="2">
    <dataValidation type="list" allowBlank="1" showInputMessage="1" showErrorMessage="1" prompt="SE ALEGE DIN LISTA!" sqref="C1:D1" xr:uid="{00000000-0002-0000-0400-000001000000}">
      <formula1>$P$11:$P$96</formula1>
    </dataValidation>
    <dataValidation type="list" allowBlank="1" showInputMessage="1" showErrorMessage="1" prompt="SE ALEGE DIN LISTA!" sqref="C5:C273" xr:uid="{500B532C-186C-44F6-B344-F8135F97B09B}">
      <formula1>$S$13:$S$16</formula1>
    </dataValidation>
  </dataValidations>
  <pageMargins left="0.78740157480314965" right="0.39370078740157483" top="0.51181102362204722" bottom="0.94488188976377963" header="0.31496062992125984" footer="7.874015748031496E-2"/>
  <pageSetup paperSize="9" scale="75" orientation="portrait" r:id="rId1"/>
  <headerFooter>
    <oddFooter>&amp;LRector,                                &amp;CSecretar șef,&amp;RPagina &amp;P 
Data completării,
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9"/>
  <sheetViews>
    <sheetView topLeftCell="N193" workbookViewId="0">
      <selection activeCell="W198" sqref="W198"/>
    </sheetView>
  </sheetViews>
  <sheetFormatPr defaultRowHeight="15" x14ac:dyDescent="0.25"/>
  <cols>
    <col min="1" max="9" width="0" hidden="1" customWidth="1"/>
    <col min="10" max="10" width="30.140625" hidden="1" customWidth="1"/>
    <col min="11" max="13" width="0" hidden="1" customWidth="1"/>
  </cols>
  <sheetData>
    <row r="1" spans="1:13" ht="78.75" x14ac:dyDescent="0.25">
      <c r="A1" s="27" t="s">
        <v>172</v>
      </c>
      <c r="B1" s="27" t="s">
        <v>173</v>
      </c>
      <c r="C1" s="27" t="s">
        <v>174</v>
      </c>
      <c r="D1" s="27" t="s">
        <v>175</v>
      </c>
      <c r="E1" s="27" t="s">
        <v>176</v>
      </c>
      <c r="F1" s="27" t="s">
        <v>177</v>
      </c>
      <c r="G1" s="27" t="s">
        <v>178</v>
      </c>
      <c r="H1" s="27" t="s">
        <v>179</v>
      </c>
      <c r="I1" s="27" t="s">
        <v>180</v>
      </c>
      <c r="J1" s="27" t="s">
        <v>181</v>
      </c>
      <c r="K1" s="27" t="s">
        <v>182</v>
      </c>
      <c r="L1" s="27" t="s">
        <v>183</v>
      </c>
    </row>
    <row r="2" spans="1:13" x14ac:dyDescent="0.25">
      <c r="A2" s="27">
        <v>0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11</v>
      </c>
      <c r="L2" s="27">
        <v>12</v>
      </c>
    </row>
    <row r="3" spans="1:13" x14ac:dyDescent="0.25">
      <c r="A3" s="201">
        <v>10</v>
      </c>
      <c r="B3" s="204" t="s">
        <v>184</v>
      </c>
      <c r="C3" s="201">
        <v>10</v>
      </c>
      <c r="D3" s="204" t="s">
        <v>185</v>
      </c>
      <c r="E3" s="201">
        <v>10</v>
      </c>
      <c r="F3" s="204" t="s">
        <v>185</v>
      </c>
      <c r="G3" s="201">
        <v>10</v>
      </c>
      <c r="H3" s="204" t="s">
        <v>185</v>
      </c>
      <c r="I3" s="32">
        <v>10</v>
      </c>
      <c r="J3" s="28" t="s">
        <v>185</v>
      </c>
      <c r="K3" s="29" t="s">
        <v>185</v>
      </c>
      <c r="L3" s="27">
        <v>180</v>
      </c>
      <c r="M3">
        <v>1</v>
      </c>
    </row>
    <row r="4" spans="1:13" ht="22.5" x14ac:dyDescent="0.25">
      <c r="A4" s="202"/>
      <c r="B4" s="205"/>
      <c r="C4" s="202"/>
      <c r="D4" s="205"/>
      <c r="E4" s="202"/>
      <c r="F4" s="205"/>
      <c r="G4" s="202"/>
      <c r="H4" s="205"/>
      <c r="I4" s="32">
        <v>10</v>
      </c>
      <c r="J4" s="28" t="s">
        <v>185</v>
      </c>
      <c r="K4" s="29" t="s">
        <v>186</v>
      </c>
      <c r="L4" s="27">
        <v>180</v>
      </c>
      <c r="M4">
        <v>2</v>
      </c>
    </row>
    <row r="5" spans="1:13" ht="22.5" x14ac:dyDescent="0.25">
      <c r="A5" s="202"/>
      <c r="B5" s="205"/>
      <c r="C5" s="202"/>
      <c r="D5" s="205"/>
      <c r="E5" s="203"/>
      <c r="F5" s="206"/>
      <c r="G5" s="203"/>
      <c r="H5" s="206"/>
      <c r="I5" s="32">
        <v>10</v>
      </c>
      <c r="J5" s="28" t="s">
        <v>185</v>
      </c>
      <c r="K5" s="29" t="s">
        <v>187</v>
      </c>
      <c r="L5" s="27">
        <v>180</v>
      </c>
      <c r="M5">
        <v>3</v>
      </c>
    </row>
    <row r="6" spans="1:13" x14ac:dyDescent="0.25">
      <c r="A6" s="202"/>
      <c r="B6" s="205"/>
      <c r="C6" s="202"/>
      <c r="D6" s="205"/>
      <c r="E6" s="201">
        <v>20</v>
      </c>
      <c r="F6" s="204" t="s">
        <v>188</v>
      </c>
      <c r="G6" s="201">
        <v>20</v>
      </c>
      <c r="H6" s="204" t="s">
        <v>188</v>
      </c>
      <c r="I6" s="32">
        <v>40</v>
      </c>
      <c r="J6" s="32" t="s">
        <v>188</v>
      </c>
      <c r="K6" s="29" t="s">
        <v>188</v>
      </c>
      <c r="L6" s="27">
        <v>180</v>
      </c>
      <c r="M6">
        <v>4</v>
      </c>
    </row>
    <row r="7" spans="1:13" ht="22.5" x14ac:dyDescent="0.25">
      <c r="A7" s="202"/>
      <c r="B7" s="205"/>
      <c r="C7" s="203"/>
      <c r="D7" s="206"/>
      <c r="E7" s="203"/>
      <c r="F7" s="206"/>
      <c r="G7" s="203"/>
      <c r="H7" s="206"/>
      <c r="I7" s="32">
        <v>40</v>
      </c>
      <c r="J7" s="32" t="s">
        <v>188</v>
      </c>
      <c r="K7" s="29" t="s">
        <v>189</v>
      </c>
      <c r="L7" s="27">
        <v>180</v>
      </c>
      <c r="M7">
        <v>5</v>
      </c>
    </row>
    <row r="8" spans="1:13" x14ac:dyDescent="0.25">
      <c r="A8" s="202"/>
      <c r="B8" s="205"/>
      <c r="C8" s="201">
        <v>20</v>
      </c>
      <c r="D8" s="204" t="s">
        <v>190</v>
      </c>
      <c r="E8" s="201">
        <v>10</v>
      </c>
      <c r="F8" s="204" t="s">
        <v>190</v>
      </c>
      <c r="G8" s="201">
        <v>10</v>
      </c>
      <c r="H8" s="204" t="s">
        <v>190</v>
      </c>
      <c r="I8" s="32">
        <v>20</v>
      </c>
      <c r="J8" s="32" t="s">
        <v>190</v>
      </c>
      <c r="K8" s="29" t="s">
        <v>190</v>
      </c>
      <c r="L8" s="27">
        <v>180</v>
      </c>
      <c r="M8">
        <v>6</v>
      </c>
    </row>
    <row r="9" spans="1:13" ht="22.5" x14ac:dyDescent="0.25">
      <c r="A9" s="202"/>
      <c r="B9" s="205"/>
      <c r="C9" s="202"/>
      <c r="D9" s="205"/>
      <c r="E9" s="202"/>
      <c r="F9" s="205"/>
      <c r="G9" s="202"/>
      <c r="H9" s="205"/>
      <c r="I9" s="32">
        <v>20</v>
      </c>
      <c r="J9" s="32" t="s">
        <v>190</v>
      </c>
      <c r="K9" s="29" t="s">
        <v>191</v>
      </c>
      <c r="L9" s="27">
        <v>180</v>
      </c>
      <c r="M9">
        <v>7</v>
      </c>
    </row>
    <row r="10" spans="1:13" x14ac:dyDescent="0.25">
      <c r="A10" s="202"/>
      <c r="B10" s="205"/>
      <c r="C10" s="202"/>
      <c r="D10" s="205"/>
      <c r="E10" s="202"/>
      <c r="F10" s="205"/>
      <c r="G10" s="202"/>
      <c r="H10" s="205"/>
      <c r="I10" s="32">
        <v>20</v>
      </c>
      <c r="J10" s="32" t="s">
        <v>190</v>
      </c>
      <c r="K10" s="29" t="s">
        <v>192</v>
      </c>
      <c r="L10" s="27">
        <v>180</v>
      </c>
      <c r="M10">
        <v>8</v>
      </c>
    </row>
    <row r="11" spans="1:13" ht="22.5" x14ac:dyDescent="0.25">
      <c r="A11" s="202"/>
      <c r="B11" s="205"/>
      <c r="C11" s="203"/>
      <c r="D11" s="206"/>
      <c r="E11" s="203"/>
      <c r="F11" s="206"/>
      <c r="G11" s="203"/>
      <c r="H11" s="206"/>
      <c r="I11" s="32">
        <v>20</v>
      </c>
      <c r="J11" s="32" t="s">
        <v>190</v>
      </c>
      <c r="K11" s="29" t="s">
        <v>193</v>
      </c>
      <c r="L11" s="27">
        <v>180</v>
      </c>
      <c r="M11">
        <v>9</v>
      </c>
    </row>
    <row r="12" spans="1:13" x14ac:dyDescent="0.25">
      <c r="A12" s="202"/>
      <c r="B12" s="205"/>
      <c r="C12" s="201">
        <v>30</v>
      </c>
      <c r="D12" s="204" t="s">
        <v>194</v>
      </c>
      <c r="E12" s="201">
        <v>10</v>
      </c>
      <c r="F12" s="204" t="s">
        <v>195</v>
      </c>
      <c r="G12" s="201">
        <v>10</v>
      </c>
      <c r="H12" s="204" t="s">
        <v>195</v>
      </c>
      <c r="I12" s="32">
        <v>30</v>
      </c>
      <c r="J12" s="32" t="s">
        <v>195</v>
      </c>
      <c r="K12" s="29" t="s">
        <v>195</v>
      </c>
      <c r="L12" s="27">
        <v>180</v>
      </c>
      <c r="M12">
        <v>10</v>
      </c>
    </row>
    <row r="13" spans="1:13" ht="22.5" x14ac:dyDescent="0.25">
      <c r="A13" s="202"/>
      <c r="B13" s="205"/>
      <c r="C13" s="202"/>
      <c r="D13" s="205"/>
      <c r="E13" s="202"/>
      <c r="F13" s="205"/>
      <c r="G13" s="202"/>
      <c r="H13" s="205"/>
      <c r="I13" s="32">
        <v>30</v>
      </c>
      <c r="J13" s="32" t="s">
        <v>195</v>
      </c>
      <c r="K13" s="29" t="s">
        <v>196</v>
      </c>
      <c r="L13" s="27">
        <v>180</v>
      </c>
      <c r="M13">
        <v>11</v>
      </c>
    </row>
    <row r="14" spans="1:13" x14ac:dyDescent="0.25">
      <c r="A14" s="202"/>
      <c r="B14" s="205"/>
      <c r="C14" s="202"/>
      <c r="D14" s="205"/>
      <c r="E14" s="202"/>
      <c r="F14" s="205"/>
      <c r="G14" s="202"/>
      <c r="H14" s="205"/>
      <c r="I14" s="32">
        <v>30</v>
      </c>
      <c r="J14" s="32" t="s">
        <v>195</v>
      </c>
      <c r="K14" s="29" t="s">
        <v>197</v>
      </c>
      <c r="L14" s="27">
        <v>180</v>
      </c>
      <c r="M14">
        <v>12</v>
      </c>
    </row>
    <row r="15" spans="1:13" ht="22.5" x14ac:dyDescent="0.25">
      <c r="A15" s="202"/>
      <c r="B15" s="205"/>
      <c r="C15" s="202"/>
      <c r="D15" s="205"/>
      <c r="E15" s="203"/>
      <c r="F15" s="206"/>
      <c r="G15" s="203"/>
      <c r="H15" s="206"/>
      <c r="I15" s="32">
        <v>30</v>
      </c>
      <c r="J15" s="32" t="s">
        <v>195</v>
      </c>
      <c r="K15" s="29" t="s">
        <v>198</v>
      </c>
      <c r="L15" s="27">
        <v>180</v>
      </c>
      <c r="M15">
        <v>13</v>
      </c>
    </row>
    <row r="16" spans="1:13" ht="56.25" x14ac:dyDescent="0.25">
      <c r="A16" s="202"/>
      <c r="B16" s="205"/>
      <c r="C16" s="202"/>
      <c r="D16" s="205"/>
      <c r="E16" s="201">
        <v>20</v>
      </c>
      <c r="F16" s="204" t="s">
        <v>199</v>
      </c>
      <c r="G16" s="201">
        <v>20</v>
      </c>
      <c r="H16" s="204" t="s">
        <v>199</v>
      </c>
      <c r="I16" s="32">
        <v>50</v>
      </c>
      <c r="J16" s="32" t="s">
        <v>199</v>
      </c>
      <c r="K16" s="29" t="s">
        <v>200</v>
      </c>
      <c r="L16" s="27">
        <v>240</v>
      </c>
      <c r="M16">
        <v>14</v>
      </c>
    </row>
    <row r="17" spans="1:13" ht="78.75" x14ac:dyDescent="0.25">
      <c r="A17" s="202"/>
      <c r="B17" s="205"/>
      <c r="C17" s="202"/>
      <c r="D17" s="205"/>
      <c r="E17" s="202"/>
      <c r="F17" s="205"/>
      <c r="G17" s="202"/>
      <c r="H17" s="205"/>
      <c r="I17" s="32">
        <v>50</v>
      </c>
      <c r="J17" s="32" t="s">
        <v>199</v>
      </c>
      <c r="K17" s="29" t="s">
        <v>201</v>
      </c>
      <c r="L17" s="27">
        <v>240</v>
      </c>
      <c r="M17">
        <v>15</v>
      </c>
    </row>
    <row r="18" spans="1:13" ht="67.5" x14ac:dyDescent="0.25">
      <c r="A18" s="202"/>
      <c r="B18" s="205"/>
      <c r="C18" s="202"/>
      <c r="D18" s="205"/>
      <c r="E18" s="202"/>
      <c r="F18" s="205"/>
      <c r="G18" s="202"/>
      <c r="H18" s="205"/>
      <c r="I18" s="32">
        <v>50</v>
      </c>
      <c r="J18" s="32" t="s">
        <v>199</v>
      </c>
      <c r="K18" s="29" t="s">
        <v>202</v>
      </c>
      <c r="L18" s="27">
        <v>240</v>
      </c>
      <c r="M18">
        <v>16</v>
      </c>
    </row>
    <row r="19" spans="1:13" ht="33.75" x14ac:dyDescent="0.25">
      <c r="A19" s="202"/>
      <c r="B19" s="205"/>
      <c r="C19" s="202"/>
      <c r="D19" s="205"/>
      <c r="E19" s="202"/>
      <c r="F19" s="205"/>
      <c r="G19" s="202"/>
      <c r="H19" s="205"/>
      <c r="I19" s="32">
        <v>50</v>
      </c>
      <c r="J19" s="32" t="s">
        <v>199</v>
      </c>
      <c r="K19" s="29" t="s">
        <v>203</v>
      </c>
      <c r="L19" s="27">
        <v>240</v>
      </c>
      <c r="M19">
        <v>17</v>
      </c>
    </row>
    <row r="20" spans="1:13" ht="56.25" x14ac:dyDescent="0.25">
      <c r="A20" s="202"/>
      <c r="B20" s="205"/>
      <c r="C20" s="202"/>
      <c r="D20" s="205"/>
      <c r="E20" s="202"/>
      <c r="F20" s="205"/>
      <c r="G20" s="202"/>
      <c r="H20" s="205"/>
      <c r="I20" s="32">
        <v>50</v>
      </c>
      <c r="J20" s="32" t="s">
        <v>199</v>
      </c>
      <c r="K20" s="29" t="s">
        <v>204</v>
      </c>
      <c r="L20" s="27">
        <v>240</v>
      </c>
      <c r="M20">
        <v>18</v>
      </c>
    </row>
    <row r="21" spans="1:13" ht="22.5" x14ac:dyDescent="0.25">
      <c r="A21" s="202"/>
      <c r="B21" s="205"/>
      <c r="C21" s="202"/>
      <c r="D21" s="205"/>
      <c r="E21" s="202"/>
      <c r="F21" s="205"/>
      <c r="G21" s="202"/>
      <c r="H21" s="205"/>
      <c r="I21" s="32">
        <v>50</v>
      </c>
      <c r="J21" s="32" t="s">
        <v>199</v>
      </c>
      <c r="K21" s="29" t="s">
        <v>199</v>
      </c>
      <c r="L21" s="27">
        <v>240</v>
      </c>
      <c r="M21">
        <v>19</v>
      </c>
    </row>
    <row r="22" spans="1:13" ht="45" x14ac:dyDescent="0.25">
      <c r="A22" s="202"/>
      <c r="B22" s="205"/>
      <c r="C22" s="202"/>
      <c r="D22" s="205"/>
      <c r="E22" s="202"/>
      <c r="F22" s="205"/>
      <c r="G22" s="202"/>
      <c r="H22" s="205"/>
      <c r="I22" s="32">
        <v>50</v>
      </c>
      <c r="J22" s="32" t="s">
        <v>199</v>
      </c>
      <c r="K22" s="29" t="s">
        <v>205</v>
      </c>
      <c r="L22" s="27">
        <v>240</v>
      </c>
      <c r="M22">
        <v>20</v>
      </c>
    </row>
    <row r="23" spans="1:13" ht="22.5" x14ac:dyDescent="0.25">
      <c r="A23" s="202"/>
      <c r="B23" s="205"/>
      <c r="C23" s="202"/>
      <c r="D23" s="205"/>
      <c r="E23" s="202"/>
      <c r="F23" s="205"/>
      <c r="G23" s="202"/>
      <c r="H23" s="205"/>
      <c r="I23" s="32">
        <v>50</v>
      </c>
      <c r="J23" s="32" t="s">
        <v>199</v>
      </c>
      <c r="K23" s="29" t="s">
        <v>206</v>
      </c>
      <c r="L23" s="27">
        <v>240</v>
      </c>
      <c r="M23">
        <v>21</v>
      </c>
    </row>
    <row r="24" spans="1:13" ht="33.75" x14ac:dyDescent="0.25">
      <c r="A24" s="202"/>
      <c r="B24" s="205"/>
      <c r="C24" s="202"/>
      <c r="D24" s="205"/>
      <c r="E24" s="202"/>
      <c r="F24" s="205"/>
      <c r="G24" s="202"/>
      <c r="H24" s="205"/>
      <c r="I24" s="32">
        <v>50</v>
      </c>
      <c r="J24" s="32" t="s">
        <v>199</v>
      </c>
      <c r="K24" s="29" t="s">
        <v>207</v>
      </c>
      <c r="L24" s="27">
        <v>240</v>
      </c>
      <c r="M24">
        <v>22</v>
      </c>
    </row>
    <row r="25" spans="1:13" ht="56.25" x14ac:dyDescent="0.25">
      <c r="A25" s="202"/>
      <c r="B25" s="205"/>
      <c r="C25" s="202"/>
      <c r="D25" s="205"/>
      <c r="E25" s="202"/>
      <c r="F25" s="205"/>
      <c r="G25" s="202"/>
      <c r="H25" s="205"/>
      <c r="I25" s="32">
        <v>50</v>
      </c>
      <c r="J25" s="32" t="s">
        <v>199</v>
      </c>
      <c r="K25" s="29" t="s">
        <v>208</v>
      </c>
      <c r="L25" s="27">
        <v>240</v>
      </c>
      <c r="M25">
        <v>23</v>
      </c>
    </row>
    <row r="26" spans="1:13" ht="33.75" x14ac:dyDescent="0.25">
      <c r="A26" s="202"/>
      <c r="B26" s="205"/>
      <c r="C26" s="202"/>
      <c r="D26" s="205"/>
      <c r="E26" s="202"/>
      <c r="F26" s="205"/>
      <c r="G26" s="202"/>
      <c r="H26" s="205"/>
      <c r="I26" s="32">
        <v>50</v>
      </c>
      <c r="J26" s="32" t="s">
        <v>199</v>
      </c>
      <c r="K26" s="29" t="s">
        <v>209</v>
      </c>
      <c r="L26" s="27">
        <v>240</v>
      </c>
      <c r="M26">
        <v>24</v>
      </c>
    </row>
    <row r="27" spans="1:13" ht="45" x14ac:dyDescent="0.25">
      <c r="A27" s="202"/>
      <c r="B27" s="205"/>
      <c r="C27" s="202"/>
      <c r="D27" s="205"/>
      <c r="E27" s="202"/>
      <c r="F27" s="205"/>
      <c r="G27" s="202"/>
      <c r="H27" s="205"/>
      <c r="I27" s="32">
        <v>50</v>
      </c>
      <c r="J27" s="32" t="s">
        <v>199</v>
      </c>
      <c r="K27" s="29" t="s">
        <v>210</v>
      </c>
      <c r="L27" s="27">
        <v>240</v>
      </c>
      <c r="M27">
        <v>25</v>
      </c>
    </row>
    <row r="28" spans="1:13" ht="33.75" x14ac:dyDescent="0.25">
      <c r="A28" s="202"/>
      <c r="B28" s="205"/>
      <c r="C28" s="202"/>
      <c r="D28" s="205"/>
      <c r="E28" s="202"/>
      <c r="F28" s="205"/>
      <c r="G28" s="202"/>
      <c r="H28" s="205"/>
      <c r="I28" s="32">
        <v>50</v>
      </c>
      <c r="J28" s="32" t="s">
        <v>199</v>
      </c>
      <c r="K28" s="29" t="s">
        <v>211</v>
      </c>
      <c r="L28" s="27">
        <v>240</v>
      </c>
      <c r="M28">
        <v>26</v>
      </c>
    </row>
    <row r="29" spans="1:13" x14ac:dyDescent="0.25">
      <c r="A29" s="202"/>
      <c r="B29" s="205"/>
      <c r="C29" s="202"/>
      <c r="D29" s="205"/>
      <c r="E29" s="202"/>
      <c r="F29" s="205"/>
      <c r="G29" s="202"/>
      <c r="H29" s="205"/>
      <c r="I29" s="32">
        <v>50</v>
      </c>
      <c r="J29" s="32" t="s">
        <v>199</v>
      </c>
      <c r="K29" s="29" t="s">
        <v>212</v>
      </c>
      <c r="L29" s="30"/>
      <c r="M29">
        <v>27</v>
      </c>
    </row>
    <row r="30" spans="1:13" ht="22.5" x14ac:dyDescent="0.25">
      <c r="A30" s="202"/>
      <c r="B30" s="205"/>
      <c r="C30" s="203"/>
      <c r="D30" s="206"/>
      <c r="E30" s="203"/>
      <c r="F30" s="206"/>
      <c r="G30" s="203"/>
      <c r="H30" s="206"/>
      <c r="I30" s="32">
        <v>50</v>
      </c>
      <c r="J30" s="32" t="s">
        <v>199</v>
      </c>
      <c r="K30" s="29" t="s">
        <v>213</v>
      </c>
      <c r="L30" s="27">
        <v>240</v>
      </c>
      <c r="M30">
        <v>28</v>
      </c>
    </row>
    <row r="31" spans="1:13" x14ac:dyDescent="0.25">
      <c r="A31" s="202"/>
      <c r="B31" s="205"/>
      <c r="C31" s="201">
        <v>40</v>
      </c>
      <c r="D31" s="204" t="s">
        <v>214</v>
      </c>
      <c r="E31" s="201">
        <v>10</v>
      </c>
      <c r="F31" s="204" t="s">
        <v>215</v>
      </c>
      <c r="G31" s="201">
        <v>10</v>
      </c>
      <c r="H31" s="204" t="s">
        <v>215</v>
      </c>
      <c r="I31" s="32">
        <v>20</v>
      </c>
      <c r="J31" s="32" t="s">
        <v>215</v>
      </c>
      <c r="K31" s="29" t="s">
        <v>215</v>
      </c>
      <c r="L31" s="27">
        <v>180</v>
      </c>
      <c r="M31">
        <v>29</v>
      </c>
    </row>
    <row r="32" spans="1:13" ht="22.5" x14ac:dyDescent="0.25">
      <c r="A32" s="202"/>
      <c r="B32" s="205"/>
      <c r="C32" s="202"/>
      <c r="D32" s="205"/>
      <c r="E32" s="202"/>
      <c r="F32" s="205"/>
      <c r="G32" s="202"/>
      <c r="H32" s="205"/>
      <c r="I32" s="32">
        <v>20</v>
      </c>
      <c r="J32" s="32" t="s">
        <v>215</v>
      </c>
      <c r="K32" s="29" t="s">
        <v>216</v>
      </c>
      <c r="L32" s="27">
        <v>180</v>
      </c>
      <c r="M32">
        <v>30</v>
      </c>
    </row>
    <row r="33" spans="1:13" x14ac:dyDescent="0.25">
      <c r="A33" s="202"/>
      <c r="B33" s="205"/>
      <c r="C33" s="202"/>
      <c r="D33" s="205"/>
      <c r="E33" s="202"/>
      <c r="F33" s="205"/>
      <c r="G33" s="202"/>
      <c r="H33" s="205"/>
      <c r="I33" s="32">
        <v>20</v>
      </c>
      <c r="J33" s="32" t="s">
        <v>215</v>
      </c>
      <c r="K33" s="29" t="s">
        <v>217</v>
      </c>
      <c r="L33" s="27">
        <v>180</v>
      </c>
      <c r="M33">
        <v>31</v>
      </c>
    </row>
    <row r="34" spans="1:13" ht="45" x14ac:dyDescent="0.25">
      <c r="A34" s="202"/>
      <c r="B34" s="205"/>
      <c r="C34" s="202"/>
      <c r="D34" s="205"/>
      <c r="E34" s="202"/>
      <c r="F34" s="205"/>
      <c r="G34" s="202"/>
      <c r="H34" s="205"/>
      <c r="I34" s="32">
        <v>20</v>
      </c>
      <c r="J34" s="32" t="s">
        <v>215</v>
      </c>
      <c r="K34" s="29" t="s">
        <v>218</v>
      </c>
      <c r="L34" s="27">
        <v>180</v>
      </c>
      <c r="M34">
        <v>32</v>
      </c>
    </row>
    <row r="35" spans="1:13" ht="22.5" x14ac:dyDescent="0.25">
      <c r="A35" s="202"/>
      <c r="B35" s="205"/>
      <c r="C35" s="202"/>
      <c r="D35" s="205"/>
      <c r="E35" s="203"/>
      <c r="F35" s="206"/>
      <c r="G35" s="203"/>
      <c r="H35" s="206"/>
      <c r="I35" s="32">
        <v>20</v>
      </c>
      <c r="J35" s="32" t="s">
        <v>215</v>
      </c>
      <c r="K35" s="29" t="s">
        <v>219</v>
      </c>
      <c r="L35" s="27">
        <v>180</v>
      </c>
      <c r="M35">
        <v>33</v>
      </c>
    </row>
    <row r="36" spans="1:13" x14ac:dyDescent="0.25">
      <c r="A36" s="202"/>
      <c r="B36" s="205"/>
      <c r="C36" s="202"/>
      <c r="D36" s="205"/>
      <c r="E36" s="201">
        <v>20</v>
      </c>
      <c r="F36" s="204" t="s">
        <v>220</v>
      </c>
      <c r="G36" s="201">
        <v>10</v>
      </c>
      <c r="H36" s="204" t="s">
        <v>220</v>
      </c>
      <c r="I36" s="32">
        <v>30</v>
      </c>
      <c r="J36" s="32" t="s">
        <v>220</v>
      </c>
      <c r="K36" s="29" t="s">
        <v>220</v>
      </c>
      <c r="L36" s="27">
        <v>180</v>
      </c>
      <c r="M36">
        <v>34</v>
      </c>
    </row>
    <row r="37" spans="1:13" x14ac:dyDescent="0.25">
      <c r="A37" s="202"/>
      <c r="B37" s="205"/>
      <c r="C37" s="202"/>
      <c r="D37" s="205"/>
      <c r="E37" s="203"/>
      <c r="F37" s="206"/>
      <c r="G37" s="203"/>
      <c r="H37" s="206"/>
      <c r="I37" s="32">
        <v>30</v>
      </c>
      <c r="J37" s="32" t="s">
        <v>220</v>
      </c>
      <c r="K37" s="29" t="s">
        <v>221</v>
      </c>
      <c r="L37" s="27">
        <v>180</v>
      </c>
      <c r="M37">
        <v>35</v>
      </c>
    </row>
    <row r="38" spans="1:13" ht="22.5" x14ac:dyDescent="0.25">
      <c r="A38" s="202"/>
      <c r="B38" s="205"/>
      <c r="C38" s="202"/>
      <c r="D38" s="205"/>
      <c r="E38" s="201">
        <v>30</v>
      </c>
      <c r="F38" s="204" t="s">
        <v>222</v>
      </c>
      <c r="G38" s="201">
        <v>10</v>
      </c>
      <c r="H38" s="204" t="s">
        <v>223</v>
      </c>
      <c r="I38" s="32">
        <v>40</v>
      </c>
      <c r="J38" s="32" t="s">
        <v>223</v>
      </c>
      <c r="K38" s="29" t="s">
        <v>224</v>
      </c>
      <c r="L38" s="27">
        <v>180</v>
      </c>
      <c r="M38">
        <v>36</v>
      </c>
    </row>
    <row r="39" spans="1:13" ht="33.75" x14ac:dyDescent="0.25">
      <c r="A39" s="202"/>
      <c r="B39" s="205"/>
      <c r="C39" s="202"/>
      <c r="D39" s="205"/>
      <c r="E39" s="202"/>
      <c r="F39" s="205"/>
      <c r="G39" s="202"/>
      <c r="H39" s="205"/>
      <c r="I39" s="32">
        <v>40</v>
      </c>
      <c r="J39" s="32" t="s">
        <v>223</v>
      </c>
      <c r="K39" s="29" t="s">
        <v>225</v>
      </c>
      <c r="L39" s="27">
        <v>180</v>
      </c>
      <c r="M39">
        <v>37</v>
      </c>
    </row>
    <row r="40" spans="1:13" ht="22.5" x14ac:dyDescent="0.25">
      <c r="A40" s="202"/>
      <c r="B40" s="205"/>
      <c r="C40" s="202"/>
      <c r="D40" s="205"/>
      <c r="E40" s="202"/>
      <c r="F40" s="205"/>
      <c r="G40" s="202"/>
      <c r="H40" s="205"/>
      <c r="I40" s="32">
        <v>40</v>
      </c>
      <c r="J40" s="32" t="s">
        <v>223</v>
      </c>
      <c r="K40" s="29" t="s">
        <v>226</v>
      </c>
      <c r="L40" s="27">
        <v>180</v>
      </c>
      <c r="M40">
        <v>38</v>
      </c>
    </row>
    <row r="41" spans="1:13" ht="22.5" x14ac:dyDescent="0.25">
      <c r="A41" s="202"/>
      <c r="B41" s="205"/>
      <c r="C41" s="202"/>
      <c r="D41" s="205"/>
      <c r="E41" s="202"/>
      <c r="F41" s="205"/>
      <c r="G41" s="202"/>
      <c r="H41" s="205"/>
      <c r="I41" s="32">
        <v>40</v>
      </c>
      <c r="J41" s="32" t="s">
        <v>223</v>
      </c>
      <c r="K41" s="29" t="s">
        <v>227</v>
      </c>
      <c r="L41" s="27">
        <v>180</v>
      </c>
      <c r="M41">
        <v>39</v>
      </c>
    </row>
    <row r="42" spans="1:13" ht="22.5" x14ac:dyDescent="0.25">
      <c r="A42" s="203"/>
      <c r="B42" s="206"/>
      <c r="C42" s="203"/>
      <c r="D42" s="206"/>
      <c r="E42" s="203"/>
      <c r="F42" s="206"/>
      <c r="G42" s="203"/>
      <c r="H42" s="206"/>
      <c r="I42" s="32">
        <v>40</v>
      </c>
      <c r="J42" s="32" t="s">
        <v>223</v>
      </c>
      <c r="K42" s="29" t="s">
        <v>223</v>
      </c>
      <c r="L42" s="27">
        <v>180</v>
      </c>
      <c r="M42">
        <v>40</v>
      </c>
    </row>
    <row r="43" spans="1:13" ht="45" x14ac:dyDescent="0.25">
      <c r="A43" s="201">
        <v>20</v>
      </c>
      <c r="B43" s="204" t="s">
        <v>228</v>
      </c>
      <c r="C43" s="201">
        <v>10</v>
      </c>
      <c r="D43" s="204" t="s">
        <v>229</v>
      </c>
      <c r="E43" s="201">
        <v>10</v>
      </c>
      <c r="F43" s="204" t="s">
        <v>230</v>
      </c>
      <c r="G43" s="201">
        <v>10</v>
      </c>
      <c r="H43" s="204" t="s">
        <v>230</v>
      </c>
      <c r="I43" s="32">
        <v>60</v>
      </c>
      <c r="J43" s="32" t="s">
        <v>229</v>
      </c>
      <c r="K43" s="29" t="s">
        <v>231</v>
      </c>
      <c r="L43" s="27">
        <v>240</v>
      </c>
      <c r="M43">
        <v>41</v>
      </c>
    </row>
    <row r="44" spans="1:13" ht="33.75" x14ac:dyDescent="0.25">
      <c r="A44" s="202"/>
      <c r="B44" s="205"/>
      <c r="C44" s="202"/>
      <c r="D44" s="205"/>
      <c r="E44" s="202"/>
      <c r="F44" s="205"/>
      <c r="G44" s="202"/>
      <c r="H44" s="205"/>
      <c r="I44" s="32">
        <v>60</v>
      </c>
      <c r="J44" s="32" t="s">
        <v>229</v>
      </c>
      <c r="K44" s="29" t="s">
        <v>232</v>
      </c>
      <c r="L44" s="27">
        <v>240</v>
      </c>
      <c r="M44">
        <v>42</v>
      </c>
    </row>
    <row r="45" spans="1:13" ht="33.75" x14ac:dyDescent="0.25">
      <c r="A45" s="202"/>
      <c r="B45" s="205"/>
      <c r="C45" s="202"/>
      <c r="D45" s="205"/>
      <c r="E45" s="202"/>
      <c r="F45" s="205"/>
      <c r="G45" s="202"/>
      <c r="H45" s="205"/>
      <c r="I45" s="32">
        <v>60</v>
      </c>
      <c r="J45" s="32" t="s">
        <v>229</v>
      </c>
      <c r="K45" s="29" t="s">
        <v>233</v>
      </c>
      <c r="L45" s="27">
        <v>240</v>
      </c>
      <c r="M45">
        <v>43</v>
      </c>
    </row>
    <row r="46" spans="1:13" ht="56.25" x14ac:dyDescent="0.25">
      <c r="A46" s="202"/>
      <c r="B46" s="205"/>
      <c r="C46" s="202"/>
      <c r="D46" s="205"/>
      <c r="E46" s="202"/>
      <c r="F46" s="205"/>
      <c r="G46" s="202"/>
      <c r="H46" s="205"/>
      <c r="I46" s="32">
        <v>60</v>
      </c>
      <c r="J46" s="32" t="s">
        <v>229</v>
      </c>
      <c r="K46" s="29" t="s">
        <v>234</v>
      </c>
      <c r="L46" s="27">
        <v>240</v>
      </c>
      <c r="M46">
        <v>44</v>
      </c>
    </row>
    <row r="47" spans="1:13" ht="22.5" x14ac:dyDescent="0.25">
      <c r="A47" s="202"/>
      <c r="B47" s="205"/>
      <c r="C47" s="202"/>
      <c r="D47" s="205"/>
      <c r="E47" s="202"/>
      <c r="F47" s="205"/>
      <c r="G47" s="202"/>
      <c r="H47" s="205"/>
      <c r="I47" s="32">
        <v>60</v>
      </c>
      <c r="J47" s="32" t="s">
        <v>229</v>
      </c>
      <c r="K47" s="29" t="s">
        <v>235</v>
      </c>
      <c r="L47" s="27">
        <v>240</v>
      </c>
      <c r="M47">
        <v>45</v>
      </c>
    </row>
    <row r="48" spans="1:13" ht="45" x14ac:dyDescent="0.25">
      <c r="A48" s="202"/>
      <c r="B48" s="205"/>
      <c r="C48" s="202"/>
      <c r="D48" s="205"/>
      <c r="E48" s="202"/>
      <c r="F48" s="205"/>
      <c r="G48" s="202"/>
      <c r="H48" s="205"/>
      <c r="I48" s="32">
        <v>60</v>
      </c>
      <c r="J48" s="32" t="s">
        <v>229</v>
      </c>
      <c r="K48" s="29" t="s">
        <v>236</v>
      </c>
      <c r="L48" s="27">
        <v>240</v>
      </c>
      <c r="M48">
        <v>46</v>
      </c>
    </row>
    <row r="49" spans="1:13" ht="45" x14ac:dyDescent="0.25">
      <c r="A49" s="202"/>
      <c r="B49" s="205"/>
      <c r="C49" s="202"/>
      <c r="D49" s="205"/>
      <c r="E49" s="202"/>
      <c r="F49" s="205"/>
      <c r="G49" s="202"/>
      <c r="H49" s="205"/>
      <c r="I49" s="32">
        <v>60</v>
      </c>
      <c r="J49" s="32" t="s">
        <v>229</v>
      </c>
      <c r="K49" s="29" t="s">
        <v>237</v>
      </c>
      <c r="L49" s="27">
        <v>240</v>
      </c>
      <c r="M49">
        <v>47</v>
      </c>
    </row>
    <row r="50" spans="1:13" ht="22.5" x14ac:dyDescent="0.25">
      <c r="A50" s="202"/>
      <c r="B50" s="205"/>
      <c r="C50" s="202"/>
      <c r="D50" s="205"/>
      <c r="E50" s="202"/>
      <c r="F50" s="205"/>
      <c r="G50" s="202"/>
      <c r="H50" s="205"/>
      <c r="I50" s="32">
        <v>60</v>
      </c>
      <c r="J50" s="32" t="s">
        <v>229</v>
      </c>
      <c r="K50" s="29" t="s">
        <v>229</v>
      </c>
      <c r="L50" s="27">
        <v>240</v>
      </c>
      <c r="M50">
        <v>48</v>
      </c>
    </row>
    <row r="51" spans="1:13" ht="45" x14ac:dyDescent="0.25">
      <c r="A51" s="202"/>
      <c r="B51" s="205"/>
      <c r="C51" s="202"/>
      <c r="D51" s="205"/>
      <c r="E51" s="202"/>
      <c r="F51" s="205"/>
      <c r="G51" s="202"/>
      <c r="H51" s="205"/>
      <c r="I51" s="32">
        <v>60</v>
      </c>
      <c r="J51" s="32" t="s">
        <v>229</v>
      </c>
      <c r="K51" s="29" t="s">
        <v>238</v>
      </c>
      <c r="L51" s="27">
        <v>240</v>
      </c>
      <c r="M51">
        <v>49</v>
      </c>
    </row>
    <row r="52" spans="1:13" ht="67.5" x14ac:dyDescent="0.25">
      <c r="A52" s="202"/>
      <c r="B52" s="205"/>
      <c r="C52" s="202"/>
      <c r="D52" s="205"/>
      <c r="E52" s="202"/>
      <c r="F52" s="205"/>
      <c r="G52" s="202"/>
      <c r="H52" s="205"/>
      <c r="I52" s="32">
        <v>60</v>
      </c>
      <c r="J52" s="32" t="s">
        <v>229</v>
      </c>
      <c r="K52" s="29" t="s">
        <v>239</v>
      </c>
      <c r="L52" s="27">
        <v>240</v>
      </c>
      <c r="M52">
        <v>50</v>
      </c>
    </row>
    <row r="53" spans="1:13" ht="33.75" x14ac:dyDescent="0.25">
      <c r="A53" s="202"/>
      <c r="B53" s="205"/>
      <c r="C53" s="202"/>
      <c r="D53" s="205"/>
      <c r="E53" s="202"/>
      <c r="F53" s="205"/>
      <c r="G53" s="202"/>
      <c r="H53" s="205"/>
      <c r="I53" s="32">
        <v>70</v>
      </c>
      <c r="J53" s="32" t="s">
        <v>240</v>
      </c>
      <c r="K53" s="29" t="s">
        <v>241</v>
      </c>
      <c r="L53" s="27">
        <v>240</v>
      </c>
      <c r="M53">
        <v>51</v>
      </c>
    </row>
    <row r="54" spans="1:13" ht="56.25" x14ac:dyDescent="0.25">
      <c r="A54" s="202"/>
      <c r="B54" s="205"/>
      <c r="C54" s="202"/>
      <c r="D54" s="205"/>
      <c r="E54" s="202"/>
      <c r="F54" s="205"/>
      <c r="G54" s="202"/>
      <c r="H54" s="205"/>
      <c r="I54" s="32">
        <v>70</v>
      </c>
      <c r="J54" s="32" t="s">
        <v>240</v>
      </c>
      <c r="K54" s="29" t="s">
        <v>242</v>
      </c>
      <c r="L54" s="27">
        <v>240</v>
      </c>
      <c r="M54">
        <v>52</v>
      </c>
    </row>
    <row r="55" spans="1:13" ht="45" x14ac:dyDescent="0.25">
      <c r="A55" s="202"/>
      <c r="B55" s="205"/>
      <c r="C55" s="203"/>
      <c r="D55" s="206"/>
      <c r="E55" s="203"/>
      <c r="F55" s="206"/>
      <c r="G55" s="203"/>
      <c r="H55" s="206"/>
      <c r="I55" s="32">
        <v>70</v>
      </c>
      <c r="J55" s="32" t="s">
        <v>240</v>
      </c>
      <c r="K55" s="29" t="s">
        <v>243</v>
      </c>
      <c r="L55" s="27">
        <v>240</v>
      </c>
      <c r="M55">
        <v>53</v>
      </c>
    </row>
    <row r="56" spans="1:13" ht="22.5" x14ac:dyDescent="0.25">
      <c r="A56" s="202"/>
      <c r="B56" s="205"/>
      <c r="C56" s="201">
        <v>20</v>
      </c>
      <c r="D56" s="204" t="s">
        <v>244</v>
      </c>
      <c r="E56" s="201">
        <v>10</v>
      </c>
      <c r="F56" s="204" t="s">
        <v>245</v>
      </c>
      <c r="G56" s="201">
        <v>10</v>
      </c>
      <c r="H56" s="204" t="s">
        <v>246</v>
      </c>
      <c r="I56" s="32">
        <v>90</v>
      </c>
      <c r="J56" s="32" t="s">
        <v>246</v>
      </c>
      <c r="K56" s="29" t="s">
        <v>247</v>
      </c>
      <c r="L56" s="27">
        <v>240</v>
      </c>
      <c r="M56">
        <v>54</v>
      </c>
    </row>
    <row r="57" spans="1:13" ht="45" x14ac:dyDescent="0.25">
      <c r="A57" s="202"/>
      <c r="B57" s="205"/>
      <c r="C57" s="202"/>
      <c r="D57" s="205"/>
      <c r="E57" s="202"/>
      <c r="F57" s="205"/>
      <c r="G57" s="202"/>
      <c r="H57" s="205"/>
      <c r="I57" s="32">
        <v>90</v>
      </c>
      <c r="J57" s="32" t="s">
        <v>246</v>
      </c>
      <c r="K57" s="29" t="s">
        <v>248</v>
      </c>
      <c r="L57" s="27">
        <v>240</v>
      </c>
      <c r="M57">
        <v>55</v>
      </c>
    </row>
    <row r="58" spans="1:13" ht="22.5" x14ac:dyDescent="0.25">
      <c r="A58" s="202"/>
      <c r="B58" s="205"/>
      <c r="C58" s="202"/>
      <c r="D58" s="205"/>
      <c r="E58" s="202"/>
      <c r="F58" s="205"/>
      <c r="G58" s="202"/>
      <c r="H58" s="205"/>
      <c r="I58" s="32">
        <v>90</v>
      </c>
      <c r="J58" s="32" t="s">
        <v>246</v>
      </c>
      <c r="K58" s="29" t="s">
        <v>249</v>
      </c>
      <c r="L58" s="27">
        <v>240</v>
      </c>
      <c r="M58">
        <v>56</v>
      </c>
    </row>
    <row r="59" spans="1:13" ht="45" x14ac:dyDescent="0.25">
      <c r="A59" s="202"/>
      <c r="B59" s="205"/>
      <c r="C59" s="202"/>
      <c r="D59" s="205"/>
      <c r="E59" s="202"/>
      <c r="F59" s="205"/>
      <c r="G59" s="202"/>
      <c r="H59" s="205"/>
      <c r="I59" s="32">
        <v>90</v>
      </c>
      <c r="J59" s="32" t="s">
        <v>246</v>
      </c>
      <c r="K59" s="29" t="s">
        <v>250</v>
      </c>
      <c r="L59" s="27">
        <v>240</v>
      </c>
      <c r="M59">
        <v>57</v>
      </c>
    </row>
    <row r="60" spans="1:13" ht="22.5" x14ac:dyDescent="0.25">
      <c r="A60" s="202"/>
      <c r="B60" s="205"/>
      <c r="C60" s="202"/>
      <c r="D60" s="205"/>
      <c r="E60" s="202"/>
      <c r="F60" s="205"/>
      <c r="G60" s="202"/>
      <c r="H60" s="205"/>
      <c r="I60" s="32">
        <v>90</v>
      </c>
      <c r="J60" s="32" t="s">
        <v>246</v>
      </c>
      <c r="K60" s="29" t="s">
        <v>251</v>
      </c>
      <c r="L60" s="27">
        <v>240</v>
      </c>
      <c r="M60">
        <v>58</v>
      </c>
    </row>
    <row r="61" spans="1:13" ht="33.75" x14ac:dyDescent="0.25">
      <c r="A61" s="202"/>
      <c r="B61" s="205"/>
      <c r="C61" s="202"/>
      <c r="D61" s="205"/>
      <c r="E61" s="202"/>
      <c r="F61" s="205"/>
      <c r="G61" s="203"/>
      <c r="H61" s="206"/>
      <c r="I61" s="32">
        <v>90</v>
      </c>
      <c r="J61" s="32" t="s">
        <v>246</v>
      </c>
      <c r="K61" s="29" t="s">
        <v>252</v>
      </c>
      <c r="L61" s="27">
        <v>240</v>
      </c>
      <c r="M61">
        <v>59</v>
      </c>
    </row>
    <row r="62" spans="1:13" ht="45" x14ac:dyDescent="0.25">
      <c r="A62" s="202"/>
      <c r="B62" s="205"/>
      <c r="C62" s="202"/>
      <c r="D62" s="205"/>
      <c r="E62" s="202"/>
      <c r="F62" s="205"/>
      <c r="G62" s="201">
        <v>20</v>
      </c>
      <c r="H62" s="204" t="s">
        <v>253</v>
      </c>
      <c r="I62" s="32">
        <v>110</v>
      </c>
      <c r="J62" s="32" t="s">
        <v>253</v>
      </c>
      <c r="K62" s="29" t="s">
        <v>254</v>
      </c>
      <c r="L62" s="27">
        <v>240</v>
      </c>
      <c r="M62">
        <v>60</v>
      </c>
    </row>
    <row r="63" spans="1:13" ht="22.5" x14ac:dyDescent="0.25">
      <c r="A63" s="202"/>
      <c r="B63" s="205"/>
      <c r="C63" s="202"/>
      <c r="D63" s="205"/>
      <c r="E63" s="202"/>
      <c r="F63" s="205"/>
      <c r="G63" s="202"/>
      <c r="H63" s="205"/>
      <c r="I63" s="32">
        <v>110</v>
      </c>
      <c r="J63" s="32" t="s">
        <v>253</v>
      </c>
      <c r="K63" s="29" t="s">
        <v>255</v>
      </c>
      <c r="L63" s="27">
        <v>240</v>
      </c>
      <c r="M63">
        <v>61</v>
      </c>
    </row>
    <row r="64" spans="1:13" ht="22.5" x14ac:dyDescent="0.25">
      <c r="A64" s="202"/>
      <c r="B64" s="205"/>
      <c r="C64" s="202"/>
      <c r="D64" s="205"/>
      <c r="E64" s="202"/>
      <c r="F64" s="205"/>
      <c r="G64" s="202"/>
      <c r="H64" s="205"/>
      <c r="I64" s="32">
        <v>110</v>
      </c>
      <c r="J64" s="32" t="s">
        <v>253</v>
      </c>
      <c r="K64" s="29" t="s">
        <v>256</v>
      </c>
      <c r="L64" s="27">
        <v>240</v>
      </c>
      <c r="M64">
        <v>62</v>
      </c>
    </row>
    <row r="65" spans="1:13" ht="22.5" x14ac:dyDescent="0.25">
      <c r="A65" s="202"/>
      <c r="B65" s="205"/>
      <c r="C65" s="202"/>
      <c r="D65" s="205"/>
      <c r="E65" s="202"/>
      <c r="F65" s="205"/>
      <c r="G65" s="202"/>
      <c r="H65" s="205"/>
      <c r="I65" s="32">
        <v>110</v>
      </c>
      <c r="J65" s="32" t="s">
        <v>253</v>
      </c>
      <c r="K65" s="29" t="s">
        <v>257</v>
      </c>
      <c r="L65" s="27">
        <v>240</v>
      </c>
      <c r="M65">
        <v>63</v>
      </c>
    </row>
    <row r="66" spans="1:13" ht="33.75" x14ac:dyDescent="0.25">
      <c r="A66" s="202"/>
      <c r="B66" s="205"/>
      <c r="C66" s="202"/>
      <c r="D66" s="205"/>
      <c r="E66" s="202"/>
      <c r="F66" s="205"/>
      <c r="G66" s="202"/>
      <c r="H66" s="205"/>
      <c r="I66" s="32">
        <v>110</v>
      </c>
      <c r="J66" s="32" t="s">
        <v>253</v>
      </c>
      <c r="K66" s="29" t="s">
        <v>258</v>
      </c>
      <c r="L66" s="27">
        <v>240</v>
      </c>
      <c r="M66">
        <v>64</v>
      </c>
    </row>
    <row r="67" spans="1:13" ht="22.5" x14ac:dyDescent="0.25">
      <c r="A67" s="202"/>
      <c r="B67" s="205"/>
      <c r="C67" s="202"/>
      <c r="D67" s="205"/>
      <c r="E67" s="203"/>
      <c r="F67" s="206"/>
      <c r="G67" s="203"/>
      <c r="H67" s="206"/>
      <c r="I67" s="32">
        <v>110</v>
      </c>
      <c r="J67" s="32" t="s">
        <v>253</v>
      </c>
      <c r="K67" s="29" t="s">
        <v>259</v>
      </c>
      <c r="L67" s="27">
        <v>240</v>
      </c>
      <c r="M67">
        <v>65</v>
      </c>
    </row>
    <row r="68" spans="1:13" ht="22.5" x14ac:dyDescent="0.25">
      <c r="A68" s="202"/>
      <c r="B68" s="205"/>
      <c r="C68" s="202"/>
      <c r="D68" s="205"/>
      <c r="E68" s="201">
        <v>20</v>
      </c>
      <c r="F68" s="204" t="s">
        <v>260</v>
      </c>
      <c r="G68" s="201">
        <v>10</v>
      </c>
      <c r="H68" s="204" t="s">
        <v>260</v>
      </c>
      <c r="I68" s="32">
        <v>100</v>
      </c>
      <c r="J68" s="32" t="s">
        <v>260</v>
      </c>
      <c r="K68" s="29" t="s">
        <v>261</v>
      </c>
      <c r="L68" s="27">
        <v>240</v>
      </c>
      <c r="M68">
        <v>66</v>
      </c>
    </row>
    <row r="69" spans="1:13" ht="45" x14ac:dyDescent="0.25">
      <c r="A69" s="202"/>
      <c r="B69" s="205"/>
      <c r="C69" s="202"/>
      <c r="D69" s="205"/>
      <c r="E69" s="202"/>
      <c r="F69" s="205"/>
      <c r="G69" s="202"/>
      <c r="H69" s="205"/>
      <c r="I69" s="32">
        <v>100</v>
      </c>
      <c r="J69" s="32" t="s">
        <v>260</v>
      </c>
      <c r="K69" s="29" t="s">
        <v>262</v>
      </c>
      <c r="L69" s="27">
        <v>240</v>
      </c>
      <c r="M69">
        <v>67</v>
      </c>
    </row>
    <row r="70" spans="1:13" ht="45" x14ac:dyDescent="0.25">
      <c r="A70" s="202"/>
      <c r="B70" s="205"/>
      <c r="C70" s="202"/>
      <c r="D70" s="205"/>
      <c r="E70" s="202"/>
      <c r="F70" s="205"/>
      <c r="G70" s="202"/>
      <c r="H70" s="205"/>
      <c r="I70" s="32">
        <v>100</v>
      </c>
      <c r="J70" s="32" t="s">
        <v>260</v>
      </c>
      <c r="K70" s="29" t="s">
        <v>263</v>
      </c>
      <c r="L70" s="27">
        <v>240</v>
      </c>
      <c r="M70">
        <v>68</v>
      </c>
    </row>
    <row r="71" spans="1:13" ht="67.5" x14ac:dyDescent="0.25">
      <c r="A71" s="202"/>
      <c r="B71" s="205"/>
      <c r="C71" s="202"/>
      <c r="D71" s="205"/>
      <c r="E71" s="202"/>
      <c r="F71" s="205"/>
      <c r="G71" s="202"/>
      <c r="H71" s="205"/>
      <c r="I71" s="32">
        <v>100</v>
      </c>
      <c r="J71" s="32" t="s">
        <v>260</v>
      </c>
      <c r="K71" s="29" t="s">
        <v>264</v>
      </c>
      <c r="L71" s="27">
        <v>240</v>
      </c>
      <c r="M71">
        <v>69</v>
      </c>
    </row>
    <row r="72" spans="1:13" ht="56.25" x14ac:dyDescent="0.25">
      <c r="A72" s="202"/>
      <c r="B72" s="205"/>
      <c r="C72" s="202"/>
      <c r="D72" s="205"/>
      <c r="E72" s="202"/>
      <c r="F72" s="205"/>
      <c r="G72" s="202"/>
      <c r="H72" s="205"/>
      <c r="I72" s="32">
        <v>100</v>
      </c>
      <c r="J72" s="32" t="s">
        <v>260</v>
      </c>
      <c r="K72" s="29" t="s">
        <v>265</v>
      </c>
      <c r="L72" s="27">
        <v>240</v>
      </c>
      <c r="M72">
        <v>70</v>
      </c>
    </row>
    <row r="73" spans="1:13" ht="45" x14ac:dyDescent="0.25">
      <c r="A73" s="202"/>
      <c r="B73" s="205"/>
      <c r="C73" s="202"/>
      <c r="D73" s="205"/>
      <c r="E73" s="202"/>
      <c r="F73" s="205"/>
      <c r="G73" s="202"/>
      <c r="H73" s="205"/>
      <c r="I73" s="32">
        <v>100</v>
      </c>
      <c r="J73" s="32" t="s">
        <v>260</v>
      </c>
      <c r="K73" s="29" t="s">
        <v>266</v>
      </c>
      <c r="L73" s="27">
        <v>240</v>
      </c>
      <c r="M73">
        <v>71</v>
      </c>
    </row>
    <row r="74" spans="1:13" ht="22.5" x14ac:dyDescent="0.25">
      <c r="A74" s="202"/>
      <c r="B74" s="205"/>
      <c r="C74" s="203"/>
      <c r="D74" s="206"/>
      <c r="E74" s="203"/>
      <c r="F74" s="206"/>
      <c r="G74" s="203"/>
      <c r="H74" s="206"/>
      <c r="I74" s="32">
        <v>100</v>
      </c>
      <c r="J74" s="32" t="s">
        <v>260</v>
      </c>
      <c r="K74" s="29" t="s">
        <v>267</v>
      </c>
      <c r="L74" s="27">
        <v>240</v>
      </c>
      <c r="M74">
        <v>72</v>
      </c>
    </row>
    <row r="75" spans="1:13" ht="22.5" x14ac:dyDescent="0.25">
      <c r="A75" s="202"/>
      <c r="B75" s="205"/>
      <c r="C75" s="201">
        <v>30</v>
      </c>
      <c r="D75" s="204" t="s">
        <v>268</v>
      </c>
      <c r="E75" s="201">
        <v>10</v>
      </c>
      <c r="F75" s="204" t="s">
        <v>269</v>
      </c>
      <c r="G75" s="201">
        <v>10</v>
      </c>
      <c r="H75" s="204" t="s">
        <v>270</v>
      </c>
      <c r="I75" s="32">
        <v>120</v>
      </c>
      <c r="J75" s="32" t="s">
        <v>270</v>
      </c>
      <c r="K75" s="29" t="s">
        <v>270</v>
      </c>
      <c r="L75" s="27">
        <v>240</v>
      </c>
      <c r="M75">
        <v>73</v>
      </c>
    </row>
    <row r="76" spans="1:13" ht="33.75" x14ac:dyDescent="0.25">
      <c r="A76" s="202"/>
      <c r="B76" s="205"/>
      <c r="C76" s="202"/>
      <c r="D76" s="205"/>
      <c r="E76" s="202"/>
      <c r="F76" s="205"/>
      <c r="G76" s="202"/>
      <c r="H76" s="205"/>
      <c r="I76" s="32">
        <v>120</v>
      </c>
      <c r="J76" s="32" t="s">
        <v>270</v>
      </c>
      <c r="K76" s="29" t="s">
        <v>271</v>
      </c>
      <c r="L76" s="27">
        <v>240</v>
      </c>
      <c r="M76">
        <v>74</v>
      </c>
    </row>
    <row r="77" spans="1:13" ht="33.75" x14ac:dyDescent="0.25">
      <c r="A77" s="202"/>
      <c r="B77" s="205"/>
      <c r="C77" s="202"/>
      <c r="D77" s="205"/>
      <c r="E77" s="202"/>
      <c r="F77" s="205"/>
      <c r="G77" s="202"/>
      <c r="H77" s="205"/>
      <c r="I77" s="32">
        <v>120</v>
      </c>
      <c r="J77" s="32" t="s">
        <v>270</v>
      </c>
      <c r="K77" s="29" t="s">
        <v>272</v>
      </c>
      <c r="L77" s="27">
        <v>240</v>
      </c>
      <c r="M77">
        <v>75</v>
      </c>
    </row>
    <row r="78" spans="1:13" x14ac:dyDescent="0.25">
      <c r="A78" s="202"/>
      <c r="B78" s="205"/>
      <c r="C78" s="202"/>
      <c r="D78" s="205"/>
      <c r="E78" s="202"/>
      <c r="F78" s="205"/>
      <c r="G78" s="203"/>
      <c r="H78" s="206"/>
      <c r="I78" s="32">
        <v>120</v>
      </c>
      <c r="J78" s="32" t="s">
        <v>270</v>
      </c>
      <c r="K78" s="29" t="s">
        <v>273</v>
      </c>
      <c r="L78" s="27">
        <v>240</v>
      </c>
      <c r="M78">
        <v>76</v>
      </c>
    </row>
    <row r="79" spans="1:13" ht="33.75" x14ac:dyDescent="0.25">
      <c r="A79" s="202"/>
      <c r="B79" s="205"/>
      <c r="C79" s="202"/>
      <c r="D79" s="205"/>
      <c r="E79" s="202"/>
      <c r="F79" s="205"/>
      <c r="G79" s="201">
        <v>20</v>
      </c>
      <c r="H79" s="204" t="s">
        <v>274</v>
      </c>
      <c r="I79" s="32">
        <v>30</v>
      </c>
      <c r="J79" s="32" t="s">
        <v>274</v>
      </c>
      <c r="K79" s="29" t="s">
        <v>275</v>
      </c>
      <c r="L79" s="27">
        <v>240</v>
      </c>
      <c r="M79">
        <v>77</v>
      </c>
    </row>
    <row r="80" spans="1:13" ht="67.5" x14ac:dyDescent="0.25">
      <c r="A80" s="202"/>
      <c r="B80" s="205"/>
      <c r="C80" s="202"/>
      <c r="D80" s="205"/>
      <c r="E80" s="203"/>
      <c r="F80" s="206"/>
      <c r="G80" s="203"/>
      <c r="H80" s="206"/>
      <c r="I80" s="32">
        <v>30</v>
      </c>
      <c r="J80" s="32" t="s">
        <v>274</v>
      </c>
      <c r="K80" s="29" t="s">
        <v>276</v>
      </c>
      <c r="L80" s="27">
        <v>240</v>
      </c>
      <c r="M80">
        <v>78</v>
      </c>
    </row>
    <row r="81" spans="1:13" ht="22.5" x14ac:dyDescent="0.25">
      <c r="A81" s="202"/>
      <c r="B81" s="205"/>
      <c r="C81" s="202"/>
      <c r="D81" s="205"/>
      <c r="E81" s="201">
        <v>20</v>
      </c>
      <c r="F81" s="204" t="s">
        <v>277</v>
      </c>
      <c r="G81" s="201">
        <v>10</v>
      </c>
      <c r="H81" s="204" t="s">
        <v>277</v>
      </c>
      <c r="I81" s="32">
        <v>260</v>
      </c>
      <c r="J81" s="32" t="s">
        <v>277</v>
      </c>
      <c r="K81" s="29" t="s">
        <v>278</v>
      </c>
      <c r="L81" s="27">
        <v>240</v>
      </c>
      <c r="M81">
        <v>79</v>
      </c>
    </row>
    <row r="82" spans="1:13" ht="45" x14ac:dyDescent="0.25">
      <c r="A82" s="202"/>
      <c r="B82" s="205"/>
      <c r="C82" s="202"/>
      <c r="D82" s="205"/>
      <c r="E82" s="202"/>
      <c r="F82" s="205"/>
      <c r="G82" s="202"/>
      <c r="H82" s="205"/>
      <c r="I82" s="32">
        <v>260</v>
      </c>
      <c r="J82" s="32" t="s">
        <v>277</v>
      </c>
      <c r="K82" s="29" t="s">
        <v>279</v>
      </c>
      <c r="L82" s="27">
        <v>240</v>
      </c>
      <c r="M82">
        <v>80</v>
      </c>
    </row>
    <row r="83" spans="1:13" ht="22.5" x14ac:dyDescent="0.25">
      <c r="A83" s="202"/>
      <c r="B83" s="205"/>
      <c r="C83" s="202"/>
      <c r="D83" s="205"/>
      <c r="E83" s="202"/>
      <c r="F83" s="205"/>
      <c r="G83" s="202"/>
      <c r="H83" s="205"/>
      <c r="I83" s="32">
        <v>260</v>
      </c>
      <c r="J83" s="32" t="s">
        <v>277</v>
      </c>
      <c r="K83" s="29" t="s">
        <v>280</v>
      </c>
      <c r="L83" s="27">
        <v>240</v>
      </c>
      <c r="M83">
        <v>81</v>
      </c>
    </row>
    <row r="84" spans="1:13" ht="33.75" x14ac:dyDescent="0.25">
      <c r="A84" s="202"/>
      <c r="B84" s="205"/>
      <c r="C84" s="202"/>
      <c r="D84" s="205"/>
      <c r="E84" s="202"/>
      <c r="F84" s="205"/>
      <c r="G84" s="202"/>
      <c r="H84" s="205"/>
      <c r="I84" s="32">
        <v>260</v>
      </c>
      <c r="J84" s="32" t="s">
        <v>277</v>
      </c>
      <c r="K84" s="29" t="s">
        <v>281</v>
      </c>
      <c r="L84" s="27">
        <v>240</v>
      </c>
      <c r="M84">
        <v>82</v>
      </c>
    </row>
    <row r="85" spans="1:13" ht="67.5" x14ac:dyDescent="0.25">
      <c r="A85" s="202"/>
      <c r="B85" s="205"/>
      <c r="C85" s="203"/>
      <c r="D85" s="206"/>
      <c r="E85" s="203"/>
      <c r="F85" s="206"/>
      <c r="G85" s="203"/>
      <c r="H85" s="206"/>
      <c r="I85" s="32">
        <v>260</v>
      </c>
      <c r="J85" s="32" t="s">
        <v>277</v>
      </c>
      <c r="K85" s="29" t="s">
        <v>282</v>
      </c>
      <c r="L85" s="27">
        <v>240</v>
      </c>
      <c r="M85">
        <v>83</v>
      </c>
    </row>
    <row r="86" spans="1:13" ht="22.5" x14ac:dyDescent="0.25">
      <c r="A86" s="202"/>
      <c r="B86" s="205"/>
      <c r="C86" s="201">
        <v>40</v>
      </c>
      <c r="D86" s="204" t="s">
        <v>283</v>
      </c>
      <c r="E86" s="201">
        <v>10</v>
      </c>
      <c r="F86" s="204" t="s">
        <v>284</v>
      </c>
      <c r="G86" s="201">
        <v>10</v>
      </c>
      <c r="H86" s="204" t="s">
        <v>285</v>
      </c>
      <c r="I86" s="32">
        <v>40</v>
      </c>
      <c r="J86" s="32" t="s">
        <v>285</v>
      </c>
      <c r="K86" s="29" t="s">
        <v>286</v>
      </c>
      <c r="L86" s="27">
        <v>240</v>
      </c>
      <c r="M86">
        <v>84</v>
      </c>
    </row>
    <row r="87" spans="1:13" ht="22.5" x14ac:dyDescent="0.25">
      <c r="A87" s="202"/>
      <c r="B87" s="205"/>
      <c r="C87" s="202"/>
      <c r="D87" s="205"/>
      <c r="E87" s="202"/>
      <c r="F87" s="205"/>
      <c r="G87" s="202"/>
      <c r="H87" s="205"/>
      <c r="I87" s="32">
        <v>40</v>
      </c>
      <c r="J87" s="32" t="s">
        <v>285</v>
      </c>
      <c r="K87" s="29" t="s">
        <v>287</v>
      </c>
      <c r="L87" s="27">
        <v>240</v>
      </c>
      <c r="M87">
        <v>85</v>
      </c>
    </row>
    <row r="88" spans="1:13" ht="45" x14ac:dyDescent="0.25">
      <c r="A88" s="202"/>
      <c r="B88" s="205"/>
      <c r="C88" s="202"/>
      <c r="D88" s="205"/>
      <c r="E88" s="202"/>
      <c r="F88" s="205"/>
      <c r="G88" s="202"/>
      <c r="H88" s="205"/>
      <c r="I88" s="32">
        <v>40</v>
      </c>
      <c r="J88" s="32" t="s">
        <v>285</v>
      </c>
      <c r="K88" s="29" t="s">
        <v>288</v>
      </c>
      <c r="L88" s="27">
        <v>240</v>
      </c>
      <c r="M88">
        <v>86</v>
      </c>
    </row>
    <row r="89" spans="1:13" ht="33.75" x14ac:dyDescent="0.25">
      <c r="A89" s="202"/>
      <c r="B89" s="205"/>
      <c r="C89" s="202"/>
      <c r="D89" s="205"/>
      <c r="E89" s="202"/>
      <c r="F89" s="205"/>
      <c r="G89" s="202"/>
      <c r="H89" s="205"/>
      <c r="I89" s="32">
        <v>40</v>
      </c>
      <c r="J89" s="32" t="s">
        <v>285</v>
      </c>
      <c r="K89" s="29" t="s">
        <v>289</v>
      </c>
      <c r="L89" s="27">
        <v>240</v>
      </c>
      <c r="M89">
        <v>87</v>
      </c>
    </row>
    <row r="90" spans="1:13" ht="33.75" x14ac:dyDescent="0.25">
      <c r="A90" s="202"/>
      <c r="B90" s="205"/>
      <c r="C90" s="202"/>
      <c r="D90" s="205"/>
      <c r="E90" s="202"/>
      <c r="F90" s="205"/>
      <c r="G90" s="202"/>
      <c r="H90" s="205"/>
      <c r="I90" s="32">
        <v>40</v>
      </c>
      <c r="J90" s="32" t="s">
        <v>285</v>
      </c>
      <c r="K90" s="29" t="s">
        <v>290</v>
      </c>
      <c r="L90" s="27">
        <v>240</v>
      </c>
      <c r="M90">
        <v>88</v>
      </c>
    </row>
    <row r="91" spans="1:13" ht="33.75" x14ac:dyDescent="0.25">
      <c r="A91" s="202"/>
      <c r="B91" s="205"/>
      <c r="C91" s="202"/>
      <c r="D91" s="205"/>
      <c r="E91" s="202"/>
      <c r="F91" s="205"/>
      <c r="G91" s="203"/>
      <c r="H91" s="206"/>
      <c r="I91" s="32">
        <v>40</v>
      </c>
      <c r="J91" s="32" t="s">
        <v>285</v>
      </c>
      <c r="K91" s="29" t="s">
        <v>291</v>
      </c>
      <c r="L91" s="27">
        <v>240</v>
      </c>
      <c r="M91">
        <v>89</v>
      </c>
    </row>
    <row r="92" spans="1:13" ht="45" x14ac:dyDescent="0.25">
      <c r="A92" s="202"/>
      <c r="B92" s="205"/>
      <c r="C92" s="202"/>
      <c r="D92" s="205"/>
      <c r="E92" s="202"/>
      <c r="F92" s="205"/>
      <c r="G92" s="201">
        <v>20</v>
      </c>
      <c r="H92" s="204" t="s">
        <v>292</v>
      </c>
      <c r="I92" s="32">
        <v>160</v>
      </c>
      <c r="J92" s="32" t="s">
        <v>292</v>
      </c>
      <c r="K92" s="29" t="s">
        <v>293</v>
      </c>
      <c r="L92" s="27">
        <v>240</v>
      </c>
      <c r="M92">
        <v>90</v>
      </c>
    </row>
    <row r="93" spans="1:13" ht="67.5" x14ac:dyDescent="0.25">
      <c r="A93" s="202"/>
      <c r="B93" s="205"/>
      <c r="C93" s="202"/>
      <c r="D93" s="205"/>
      <c r="E93" s="202"/>
      <c r="F93" s="205"/>
      <c r="G93" s="202"/>
      <c r="H93" s="205"/>
      <c r="I93" s="32">
        <v>160</v>
      </c>
      <c r="J93" s="32" t="s">
        <v>292</v>
      </c>
      <c r="K93" s="29" t="s">
        <v>294</v>
      </c>
      <c r="L93" s="27">
        <v>240</v>
      </c>
      <c r="M93">
        <v>91</v>
      </c>
    </row>
    <row r="94" spans="1:13" ht="22.5" x14ac:dyDescent="0.25">
      <c r="A94" s="202"/>
      <c r="B94" s="205"/>
      <c r="C94" s="202"/>
      <c r="D94" s="205"/>
      <c r="E94" s="202"/>
      <c r="F94" s="205"/>
      <c r="G94" s="202"/>
      <c r="H94" s="205"/>
      <c r="I94" s="32">
        <v>160</v>
      </c>
      <c r="J94" s="32" t="s">
        <v>292</v>
      </c>
      <c r="K94" s="29" t="s">
        <v>295</v>
      </c>
      <c r="L94" s="27">
        <v>240</v>
      </c>
      <c r="M94">
        <v>92</v>
      </c>
    </row>
    <row r="95" spans="1:13" ht="78.75" x14ac:dyDescent="0.25">
      <c r="A95" s="202"/>
      <c r="B95" s="205"/>
      <c r="C95" s="202"/>
      <c r="D95" s="205"/>
      <c r="E95" s="202"/>
      <c r="F95" s="205"/>
      <c r="G95" s="202"/>
      <c r="H95" s="205"/>
      <c r="I95" s="32">
        <v>160</v>
      </c>
      <c r="J95" s="32" t="s">
        <v>292</v>
      </c>
      <c r="K95" s="29" t="s">
        <v>296</v>
      </c>
      <c r="L95" s="27">
        <v>240</v>
      </c>
      <c r="M95">
        <v>93</v>
      </c>
    </row>
    <row r="96" spans="1:13" ht="33.75" x14ac:dyDescent="0.25">
      <c r="A96" s="202"/>
      <c r="B96" s="205"/>
      <c r="C96" s="202"/>
      <c r="D96" s="205"/>
      <c r="E96" s="202"/>
      <c r="F96" s="205"/>
      <c r="G96" s="203"/>
      <c r="H96" s="206"/>
      <c r="I96" s="32">
        <v>160</v>
      </c>
      <c r="J96" s="32" t="s">
        <v>292</v>
      </c>
      <c r="K96" s="29" t="s">
        <v>297</v>
      </c>
      <c r="L96" s="27">
        <v>240</v>
      </c>
      <c r="M96">
        <v>94</v>
      </c>
    </row>
    <row r="97" spans="1:13" ht="45" x14ac:dyDescent="0.25">
      <c r="A97" s="202"/>
      <c r="B97" s="205"/>
      <c r="C97" s="202"/>
      <c r="D97" s="205"/>
      <c r="E97" s="202"/>
      <c r="F97" s="205"/>
      <c r="G97" s="201">
        <v>30</v>
      </c>
      <c r="H97" s="204" t="s">
        <v>283</v>
      </c>
      <c r="I97" s="32">
        <v>240</v>
      </c>
      <c r="J97" s="32" t="s">
        <v>283</v>
      </c>
      <c r="K97" s="29" t="s">
        <v>298</v>
      </c>
      <c r="L97" s="27">
        <v>240</v>
      </c>
      <c r="M97">
        <v>95</v>
      </c>
    </row>
    <row r="98" spans="1:13" ht="45" x14ac:dyDescent="0.25">
      <c r="A98" s="202"/>
      <c r="B98" s="205"/>
      <c r="C98" s="202"/>
      <c r="D98" s="205"/>
      <c r="E98" s="202"/>
      <c r="F98" s="205"/>
      <c r="G98" s="202"/>
      <c r="H98" s="205"/>
      <c r="I98" s="32">
        <v>240</v>
      </c>
      <c r="J98" s="32" t="s">
        <v>283</v>
      </c>
      <c r="K98" s="29" t="s">
        <v>299</v>
      </c>
      <c r="L98" s="27">
        <v>240</v>
      </c>
      <c r="M98">
        <v>96</v>
      </c>
    </row>
    <row r="99" spans="1:13" ht="45" x14ac:dyDescent="0.25">
      <c r="A99" s="202"/>
      <c r="B99" s="205"/>
      <c r="C99" s="203"/>
      <c r="D99" s="206"/>
      <c r="E99" s="203"/>
      <c r="F99" s="206"/>
      <c r="G99" s="203"/>
      <c r="H99" s="206"/>
      <c r="I99" s="32">
        <v>240</v>
      </c>
      <c r="J99" s="32" t="s">
        <v>283</v>
      </c>
      <c r="K99" s="29" t="s">
        <v>300</v>
      </c>
      <c r="L99" s="27">
        <v>240</v>
      </c>
      <c r="M99">
        <v>97</v>
      </c>
    </row>
    <row r="100" spans="1:13" x14ac:dyDescent="0.25">
      <c r="A100" s="202"/>
      <c r="B100" s="205"/>
      <c r="C100" s="201">
        <v>50</v>
      </c>
      <c r="D100" s="204" t="s">
        <v>301</v>
      </c>
      <c r="E100" s="201">
        <v>10</v>
      </c>
      <c r="F100" s="204" t="s">
        <v>302</v>
      </c>
      <c r="G100" s="201">
        <v>10</v>
      </c>
      <c r="H100" s="204" t="s">
        <v>303</v>
      </c>
      <c r="I100" s="32">
        <v>10</v>
      </c>
      <c r="J100" s="32" t="s">
        <v>303</v>
      </c>
      <c r="K100" s="29" t="s">
        <v>304</v>
      </c>
      <c r="L100" s="27">
        <v>240</v>
      </c>
      <c r="M100">
        <v>98</v>
      </c>
    </row>
    <row r="101" spans="1:13" ht="22.5" x14ac:dyDescent="0.25">
      <c r="A101" s="202"/>
      <c r="B101" s="205"/>
      <c r="C101" s="202"/>
      <c r="D101" s="205"/>
      <c r="E101" s="202"/>
      <c r="F101" s="205"/>
      <c r="G101" s="202"/>
      <c r="H101" s="205"/>
      <c r="I101" s="32">
        <v>10</v>
      </c>
      <c r="J101" s="32" t="s">
        <v>303</v>
      </c>
      <c r="K101" s="29" t="s">
        <v>305</v>
      </c>
      <c r="L101" s="27">
        <v>240</v>
      </c>
      <c r="M101">
        <v>99</v>
      </c>
    </row>
    <row r="102" spans="1:13" ht="22.5" x14ac:dyDescent="0.25">
      <c r="A102" s="202"/>
      <c r="B102" s="205"/>
      <c r="C102" s="202"/>
      <c r="D102" s="205"/>
      <c r="E102" s="202"/>
      <c r="F102" s="205"/>
      <c r="G102" s="202"/>
      <c r="H102" s="205"/>
      <c r="I102" s="32">
        <v>10</v>
      </c>
      <c r="J102" s="32" t="s">
        <v>303</v>
      </c>
      <c r="K102" s="29" t="s">
        <v>306</v>
      </c>
      <c r="L102" s="27">
        <v>240</v>
      </c>
      <c r="M102">
        <v>100</v>
      </c>
    </row>
    <row r="103" spans="1:13" ht="22.5" x14ac:dyDescent="0.25">
      <c r="A103" s="202"/>
      <c r="B103" s="205"/>
      <c r="C103" s="202"/>
      <c r="D103" s="205"/>
      <c r="E103" s="202"/>
      <c r="F103" s="205"/>
      <c r="G103" s="202"/>
      <c r="H103" s="205"/>
      <c r="I103" s="32">
        <v>10</v>
      </c>
      <c r="J103" s="32" t="s">
        <v>303</v>
      </c>
      <c r="K103" s="29" t="s">
        <v>307</v>
      </c>
      <c r="L103" s="27">
        <v>240</v>
      </c>
      <c r="M103">
        <v>101</v>
      </c>
    </row>
    <row r="104" spans="1:13" ht="78.75" x14ac:dyDescent="0.25">
      <c r="A104" s="202"/>
      <c r="B104" s="205"/>
      <c r="C104" s="202"/>
      <c r="D104" s="205"/>
      <c r="E104" s="202"/>
      <c r="F104" s="205"/>
      <c r="G104" s="203"/>
      <c r="H104" s="206"/>
      <c r="I104" s="32">
        <v>10</v>
      </c>
      <c r="J104" s="32" t="s">
        <v>303</v>
      </c>
      <c r="K104" s="29" t="s">
        <v>308</v>
      </c>
      <c r="L104" s="27">
        <v>240</v>
      </c>
      <c r="M104">
        <v>102</v>
      </c>
    </row>
    <row r="105" spans="1:13" x14ac:dyDescent="0.25">
      <c r="A105" s="202"/>
      <c r="B105" s="205"/>
      <c r="C105" s="202"/>
      <c r="D105" s="205"/>
      <c r="E105" s="202"/>
      <c r="F105" s="205"/>
      <c r="G105" s="201">
        <v>20</v>
      </c>
      <c r="H105" s="204" t="s">
        <v>309</v>
      </c>
      <c r="I105" s="32">
        <v>20</v>
      </c>
      <c r="J105" s="32" t="s">
        <v>309</v>
      </c>
      <c r="K105" s="29" t="s">
        <v>309</v>
      </c>
      <c r="L105" s="27">
        <v>240</v>
      </c>
      <c r="M105">
        <v>103</v>
      </c>
    </row>
    <row r="106" spans="1:13" x14ac:dyDescent="0.25">
      <c r="A106" s="202"/>
      <c r="B106" s="205"/>
      <c r="C106" s="202"/>
      <c r="D106" s="205"/>
      <c r="E106" s="202"/>
      <c r="F106" s="205"/>
      <c r="G106" s="203"/>
      <c r="H106" s="206"/>
      <c r="I106" s="32">
        <v>20</v>
      </c>
      <c r="J106" s="32" t="s">
        <v>309</v>
      </c>
      <c r="K106" s="29" t="s">
        <v>310</v>
      </c>
      <c r="L106" s="27">
        <v>240</v>
      </c>
      <c r="M106">
        <v>104</v>
      </c>
    </row>
    <row r="107" spans="1:13" ht="33.75" x14ac:dyDescent="0.25">
      <c r="A107" s="202"/>
      <c r="B107" s="205"/>
      <c r="C107" s="202"/>
      <c r="D107" s="205"/>
      <c r="E107" s="202"/>
      <c r="F107" s="205"/>
      <c r="G107" s="201">
        <v>30</v>
      </c>
      <c r="H107" s="204" t="s">
        <v>311</v>
      </c>
      <c r="I107" s="32">
        <v>140</v>
      </c>
      <c r="J107" s="32" t="s">
        <v>311</v>
      </c>
      <c r="K107" s="29" t="s">
        <v>312</v>
      </c>
      <c r="L107" s="27">
        <v>240</v>
      </c>
      <c r="M107">
        <v>105</v>
      </c>
    </row>
    <row r="108" spans="1:13" ht="56.25" x14ac:dyDescent="0.25">
      <c r="A108" s="202"/>
      <c r="B108" s="205"/>
      <c r="C108" s="202"/>
      <c r="D108" s="205"/>
      <c r="E108" s="202"/>
      <c r="F108" s="205"/>
      <c r="G108" s="203"/>
      <c r="H108" s="206"/>
      <c r="I108" s="32">
        <v>140</v>
      </c>
      <c r="J108" s="32" t="s">
        <v>311</v>
      </c>
      <c r="K108" s="29" t="s">
        <v>313</v>
      </c>
      <c r="L108" s="27">
        <v>240</v>
      </c>
      <c r="M108">
        <v>106</v>
      </c>
    </row>
    <row r="109" spans="1:13" x14ac:dyDescent="0.25">
      <c r="A109" s="202"/>
      <c r="B109" s="205"/>
      <c r="C109" s="202"/>
      <c r="D109" s="205"/>
      <c r="E109" s="202"/>
      <c r="F109" s="205"/>
      <c r="G109" s="201">
        <v>40</v>
      </c>
      <c r="H109" s="204" t="s">
        <v>314</v>
      </c>
      <c r="I109" s="32">
        <v>30</v>
      </c>
      <c r="J109" s="32" t="s">
        <v>314</v>
      </c>
      <c r="K109" s="29" t="s">
        <v>314</v>
      </c>
      <c r="L109" s="27">
        <v>240</v>
      </c>
      <c r="M109">
        <v>107</v>
      </c>
    </row>
    <row r="110" spans="1:13" ht="22.5" x14ac:dyDescent="0.25">
      <c r="A110" s="202"/>
      <c r="B110" s="205"/>
      <c r="C110" s="202"/>
      <c r="D110" s="205"/>
      <c r="E110" s="202"/>
      <c r="F110" s="205"/>
      <c r="G110" s="202"/>
      <c r="H110" s="205"/>
      <c r="I110" s="32">
        <v>30</v>
      </c>
      <c r="J110" s="32" t="s">
        <v>314</v>
      </c>
      <c r="K110" s="29" t="s">
        <v>315</v>
      </c>
      <c r="L110" s="27">
        <v>240</v>
      </c>
      <c r="M110">
        <v>108</v>
      </c>
    </row>
    <row r="111" spans="1:13" x14ac:dyDescent="0.25">
      <c r="A111" s="202"/>
      <c r="B111" s="205"/>
      <c r="C111" s="202"/>
      <c r="D111" s="205"/>
      <c r="E111" s="203"/>
      <c r="F111" s="206"/>
      <c r="G111" s="203"/>
      <c r="H111" s="206"/>
      <c r="I111" s="32">
        <v>30</v>
      </c>
      <c r="J111" s="32" t="s">
        <v>314</v>
      </c>
      <c r="K111" s="29" t="s">
        <v>316</v>
      </c>
      <c r="L111" s="27">
        <v>240</v>
      </c>
      <c r="M111">
        <v>109</v>
      </c>
    </row>
    <row r="112" spans="1:13" ht="22.5" x14ac:dyDescent="0.25">
      <c r="A112" s="202"/>
      <c r="B112" s="205"/>
      <c r="C112" s="202"/>
      <c r="D112" s="205"/>
      <c r="E112" s="201">
        <v>20</v>
      </c>
      <c r="F112" s="204" t="s">
        <v>317</v>
      </c>
      <c r="G112" s="201">
        <v>10</v>
      </c>
      <c r="H112" s="204" t="s">
        <v>317</v>
      </c>
      <c r="I112" s="32">
        <v>50</v>
      </c>
      <c r="J112" s="32" t="s">
        <v>317</v>
      </c>
      <c r="K112" s="29" t="s">
        <v>318</v>
      </c>
      <c r="L112" s="27">
        <v>240</v>
      </c>
      <c r="M112">
        <v>110</v>
      </c>
    </row>
    <row r="113" spans="1:13" ht="22.5" x14ac:dyDescent="0.25">
      <c r="A113" s="202"/>
      <c r="B113" s="205"/>
      <c r="C113" s="202"/>
      <c r="D113" s="205"/>
      <c r="E113" s="203"/>
      <c r="F113" s="206"/>
      <c r="G113" s="203"/>
      <c r="H113" s="206"/>
      <c r="I113" s="32">
        <v>50</v>
      </c>
      <c r="J113" s="32" t="s">
        <v>317</v>
      </c>
      <c r="K113" s="29" t="s">
        <v>319</v>
      </c>
      <c r="L113" s="27">
        <v>240</v>
      </c>
      <c r="M113">
        <v>111</v>
      </c>
    </row>
    <row r="114" spans="1:13" ht="33.75" x14ac:dyDescent="0.25">
      <c r="A114" s="202"/>
      <c r="B114" s="205"/>
      <c r="C114" s="202"/>
      <c r="D114" s="205"/>
      <c r="E114" s="201">
        <v>30</v>
      </c>
      <c r="F114" s="204" t="s">
        <v>320</v>
      </c>
      <c r="G114" s="201">
        <v>10</v>
      </c>
      <c r="H114" s="204" t="s">
        <v>320</v>
      </c>
      <c r="I114" s="32">
        <v>150</v>
      </c>
      <c r="J114" s="32" t="s">
        <v>320</v>
      </c>
      <c r="K114" s="29" t="s">
        <v>320</v>
      </c>
      <c r="L114" s="27">
        <v>240</v>
      </c>
      <c r="M114">
        <v>112</v>
      </c>
    </row>
    <row r="115" spans="1:13" ht="45" x14ac:dyDescent="0.25">
      <c r="A115" s="202"/>
      <c r="B115" s="205"/>
      <c r="C115" s="202"/>
      <c r="D115" s="205"/>
      <c r="E115" s="202"/>
      <c r="F115" s="205"/>
      <c r="G115" s="202"/>
      <c r="H115" s="205"/>
      <c r="I115" s="32">
        <v>150</v>
      </c>
      <c r="J115" s="32" t="s">
        <v>320</v>
      </c>
      <c r="K115" s="29" t="s">
        <v>321</v>
      </c>
      <c r="L115" s="27">
        <v>240</v>
      </c>
      <c r="M115">
        <v>113</v>
      </c>
    </row>
    <row r="116" spans="1:13" ht="45" x14ac:dyDescent="0.25">
      <c r="A116" s="202"/>
      <c r="B116" s="205"/>
      <c r="C116" s="202"/>
      <c r="D116" s="205"/>
      <c r="E116" s="202"/>
      <c r="F116" s="205"/>
      <c r="G116" s="202"/>
      <c r="H116" s="205"/>
      <c r="I116" s="32">
        <v>150</v>
      </c>
      <c r="J116" s="32" t="s">
        <v>320</v>
      </c>
      <c r="K116" s="29" t="s">
        <v>322</v>
      </c>
      <c r="L116" s="27">
        <v>240</v>
      </c>
      <c r="M116">
        <v>114</v>
      </c>
    </row>
    <row r="117" spans="1:13" ht="33.75" x14ac:dyDescent="0.25">
      <c r="A117" s="202"/>
      <c r="B117" s="205"/>
      <c r="C117" s="202"/>
      <c r="D117" s="205"/>
      <c r="E117" s="202"/>
      <c r="F117" s="205"/>
      <c r="G117" s="202"/>
      <c r="H117" s="205"/>
      <c r="I117" s="32">
        <v>150</v>
      </c>
      <c r="J117" s="32" t="s">
        <v>320</v>
      </c>
      <c r="K117" s="29" t="s">
        <v>323</v>
      </c>
      <c r="L117" s="27">
        <v>240</v>
      </c>
      <c r="M117">
        <v>115</v>
      </c>
    </row>
    <row r="118" spans="1:13" ht="45" x14ac:dyDescent="0.25">
      <c r="A118" s="202"/>
      <c r="B118" s="205"/>
      <c r="C118" s="202"/>
      <c r="D118" s="205"/>
      <c r="E118" s="202"/>
      <c r="F118" s="205"/>
      <c r="G118" s="202"/>
      <c r="H118" s="205"/>
      <c r="I118" s="32">
        <v>150</v>
      </c>
      <c r="J118" s="32" t="s">
        <v>320</v>
      </c>
      <c r="K118" s="29" t="s">
        <v>324</v>
      </c>
      <c r="L118" s="27">
        <v>240</v>
      </c>
      <c r="M118">
        <v>116</v>
      </c>
    </row>
    <row r="119" spans="1:13" ht="45" x14ac:dyDescent="0.25">
      <c r="A119" s="202"/>
      <c r="B119" s="205"/>
      <c r="C119" s="202"/>
      <c r="D119" s="205"/>
      <c r="E119" s="203"/>
      <c r="F119" s="206"/>
      <c r="G119" s="203"/>
      <c r="H119" s="206"/>
      <c r="I119" s="32">
        <v>150</v>
      </c>
      <c r="J119" s="32" t="s">
        <v>320</v>
      </c>
      <c r="K119" s="29" t="s">
        <v>325</v>
      </c>
      <c r="L119" s="27">
        <v>240</v>
      </c>
      <c r="M119">
        <v>117</v>
      </c>
    </row>
    <row r="120" spans="1:13" x14ac:dyDescent="0.25">
      <c r="A120" s="202"/>
      <c r="B120" s="205"/>
      <c r="C120" s="202"/>
      <c r="D120" s="205"/>
      <c r="E120" s="201">
        <v>40</v>
      </c>
      <c r="F120" s="204" t="s">
        <v>326</v>
      </c>
      <c r="G120" s="201">
        <v>10</v>
      </c>
      <c r="H120" s="204" t="s">
        <v>326</v>
      </c>
      <c r="I120" s="32">
        <v>40</v>
      </c>
      <c r="J120" s="32" t="s">
        <v>326</v>
      </c>
      <c r="K120" s="29" t="s">
        <v>326</v>
      </c>
      <c r="L120" s="27">
        <v>240</v>
      </c>
      <c r="M120">
        <v>118</v>
      </c>
    </row>
    <row r="121" spans="1:13" ht="33.75" x14ac:dyDescent="0.25">
      <c r="A121" s="202"/>
      <c r="B121" s="205"/>
      <c r="C121" s="203"/>
      <c r="D121" s="206"/>
      <c r="E121" s="203"/>
      <c r="F121" s="206"/>
      <c r="G121" s="203"/>
      <c r="H121" s="206"/>
      <c r="I121" s="32">
        <v>40</v>
      </c>
      <c r="J121" s="32" t="s">
        <v>326</v>
      </c>
      <c r="K121" s="29" t="s">
        <v>327</v>
      </c>
      <c r="L121" s="27">
        <v>240</v>
      </c>
      <c r="M121">
        <v>119</v>
      </c>
    </row>
    <row r="122" spans="1:13" x14ac:dyDescent="0.25">
      <c r="A122" s="202"/>
      <c r="B122" s="205"/>
      <c r="C122" s="201">
        <v>60</v>
      </c>
      <c r="D122" s="204" t="s">
        <v>328</v>
      </c>
      <c r="E122" s="201">
        <v>10</v>
      </c>
      <c r="F122" s="204" t="s">
        <v>328</v>
      </c>
      <c r="G122" s="201">
        <v>10</v>
      </c>
      <c r="H122" s="204" t="s">
        <v>329</v>
      </c>
      <c r="I122" s="32">
        <v>10</v>
      </c>
      <c r="J122" s="32" t="s">
        <v>329</v>
      </c>
      <c r="K122" s="29" t="s">
        <v>330</v>
      </c>
      <c r="L122" s="27">
        <v>240</v>
      </c>
      <c r="M122">
        <v>120</v>
      </c>
    </row>
    <row r="123" spans="1:13" ht="22.5" x14ac:dyDescent="0.25">
      <c r="A123" s="202"/>
      <c r="B123" s="205"/>
      <c r="C123" s="202"/>
      <c r="D123" s="205"/>
      <c r="E123" s="202"/>
      <c r="F123" s="205"/>
      <c r="G123" s="202"/>
      <c r="H123" s="205"/>
      <c r="I123" s="32">
        <v>10</v>
      </c>
      <c r="J123" s="32" t="s">
        <v>329</v>
      </c>
      <c r="K123" s="29" t="s">
        <v>331</v>
      </c>
      <c r="L123" s="27">
        <v>240</v>
      </c>
      <c r="M123">
        <v>121</v>
      </c>
    </row>
    <row r="124" spans="1:13" ht="78.75" x14ac:dyDescent="0.25">
      <c r="A124" s="202"/>
      <c r="B124" s="205"/>
      <c r="C124" s="202"/>
      <c r="D124" s="205"/>
      <c r="E124" s="202"/>
      <c r="F124" s="205"/>
      <c r="G124" s="202"/>
      <c r="H124" s="205"/>
      <c r="I124" s="32">
        <v>10</v>
      </c>
      <c r="J124" s="32" t="s">
        <v>329</v>
      </c>
      <c r="K124" s="29" t="s">
        <v>332</v>
      </c>
      <c r="L124" s="27">
        <v>240</v>
      </c>
      <c r="M124">
        <v>122</v>
      </c>
    </row>
    <row r="125" spans="1:13" ht="22.5" x14ac:dyDescent="0.25">
      <c r="A125" s="202"/>
      <c r="B125" s="205"/>
      <c r="C125" s="202"/>
      <c r="D125" s="205"/>
      <c r="E125" s="202"/>
      <c r="F125" s="205"/>
      <c r="G125" s="203"/>
      <c r="H125" s="206"/>
      <c r="I125" s="32">
        <v>10</v>
      </c>
      <c r="J125" s="32" t="s">
        <v>329</v>
      </c>
      <c r="K125" s="29" t="s">
        <v>333</v>
      </c>
      <c r="L125" s="27">
        <v>240</v>
      </c>
      <c r="M125">
        <v>123</v>
      </c>
    </row>
    <row r="126" spans="1:13" ht="45" x14ac:dyDescent="0.25">
      <c r="A126" s="202"/>
      <c r="B126" s="205"/>
      <c r="C126" s="202"/>
      <c r="D126" s="205"/>
      <c r="E126" s="202"/>
      <c r="F126" s="205"/>
      <c r="G126" s="201">
        <v>20</v>
      </c>
      <c r="H126" s="204" t="s">
        <v>334</v>
      </c>
      <c r="I126" s="32">
        <v>220</v>
      </c>
      <c r="J126" s="32" t="s">
        <v>334</v>
      </c>
      <c r="K126" s="29" t="s">
        <v>335</v>
      </c>
      <c r="L126" s="27">
        <v>240</v>
      </c>
      <c r="M126">
        <v>124</v>
      </c>
    </row>
    <row r="127" spans="1:13" ht="101.25" x14ac:dyDescent="0.25">
      <c r="A127" s="202"/>
      <c r="B127" s="205"/>
      <c r="C127" s="202"/>
      <c r="D127" s="205"/>
      <c r="E127" s="202"/>
      <c r="F127" s="205"/>
      <c r="G127" s="202"/>
      <c r="H127" s="205"/>
      <c r="I127" s="32">
        <v>220</v>
      </c>
      <c r="J127" s="32" t="s">
        <v>334</v>
      </c>
      <c r="K127" s="29" t="s">
        <v>336</v>
      </c>
      <c r="L127" s="27">
        <v>240</v>
      </c>
      <c r="M127">
        <v>125</v>
      </c>
    </row>
    <row r="128" spans="1:13" ht="33.75" x14ac:dyDescent="0.25">
      <c r="A128" s="202"/>
      <c r="B128" s="205"/>
      <c r="C128" s="203"/>
      <c r="D128" s="206"/>
      <c r="E128" s="203"/>
      <c r="F128" s="206"/>
      <c r="G128" s="203"/>
      <c r="H128" s="206"/>
      <c r="I128" s="32">
        <v>220</v>
      </c>
      <c r="J128" s="32" t="s">
        <v>334</v>
      </c>
      <c r="K128" s="29" t="s">
        <v>337</v>
      </c>
      <c r="L128" s="27">
        <v>240</v>
      </c>
      <c r="M128">
        <v>126</v>
      </c>
    </row>
    <row r="129" spans="1:13" ht="33.75" x14ac:dyDescent="0.25">
      <c r="A129" s="202"/>
      <c r="B129" s="205"/>
      <c r="C129" s="201">
        <v>70</v>
      </c>
      <c r="D129" s="204" t="s">
        <v>338</v>
      </c>
      <c r="E129" s="201">
        <v>10</v>
      </c>
      <c r="F129" s="204" t="s">
        <v>339</v>
      </c>
      <c r="G129" s="201">
        <v>10</v>
      </c>
      <c r="H129" s="204" t="s">
        <v>339</v>
      </c>
      <c r="I129" s="32">
        <v>180</v>
      </c>
      <c r="J129" s="32" t="s">
        <v>339</v>
      </c>
      <c r="K129" s="29" t="s">
        <v>340</v>
      </c>
      <c r="L129" s="27">
        <v>240</v>
      </c>
      <c r="M129">
        <v>127</v>
      </c>
    </row>
    <row r="130" spans="1:13" ht="45" x14ac:dyDescent="0.25">
      <c r="A130" s="202"/>
      <c r="B130" s="205"/>
      <c r="C130" s="202"/>
      <c r="D130" s="205"/>
      <c r="E130" s="202"/>
      <c r="F130" s="205"/>
      <c r="G130" s="202"/>
      <c r="H130" s="205"/>
      <c r="I130" s="32">
        <v>180</v>
      </c>
      <c r="J130" s="32" t="s">
        <v>339</v>
      </c>
      <c r="K130" s="29" t="s">
        <v>341</v>
      </c>
      <c r="L130" s="27">
        <v>240</v>
      </c>
      <c r="M130">
        <v>128</v>
      </c>
    </row>
    <row r="131" spans="1:13" ht="45" x14ac:dyDescent="0.25">
      <c r="A131" s="202"/>
      <c r="B131" s="205"/>
      <c r="C131" s="202"/>
      <c r="D131" s="205"/>
      <c r="E131" s="202"/>
      <c r="F131" s="205"/>
      <c r="G131" s="202"/>
      <c r="H131" s="205"/>
      <c r="I131" s="32">
        <v>180</v>
      </c>
      <c r="J131" s="32" t="s">
        <v>339</v>
      </c>
      <c r="K131" s="29" t="s">
        <v>342</v>
      </c>
      <c r="L131" s="27">
        <v>240</v>
      </c>
      <c r="M131">
        <v>129</v>
      </c>
    </row>
    <row r="132" spans="1:13" ht="33.75" x14ac:dyDescent="0.25">
      <c r="A132" s="202"/>
      <c r="B132" s="205"/>
      <c r="C132" s="202"/>
      <c r="D132" s="205"/>
      <c r="E132" s="202"/>
      <c r="F132" s="205"/>
      <c r="G132" s="202"/>
      <c r="H132" s="205"/>
      <c r="I132" s="32">
        <v>180</v>
      </c>
      <c r="J132" s="32" t="s">
        <v>339</v>
      </c>
      <c r="K132" s="29" t="s">
        <v>343</v>
      </c>
      <c r="L132" s="27">
        <v>240</v>
      </c>
      <c r="M132">
        <v>130</v>
      </c>
    </row>
    <row r="133" spans="1:13" ht="22.5" x14ac:dyDescent="0.25">
      <c r="A133" s="202"/>
      <c r="B133" s="205"/>
      <c r="C133" s="202"/>
      <c r="D133" s="205"/>
      <c r="E133" s="202"/>
      <c r="F133" s="205"/>
      <c r="G133" s="202"/>
      <c r="H133" s="205"/>
      <c r="I133" s="32">
        <v>180</v>
      </c>
      <c r="J133" s="32" t="s">
        <v>339</v>
      </c>
      <c r="K133" s="29" t="s">
        <v>339</v>
      </c>
      <c r="L133" s="27">
        <v>240</v>
      </c>
      <c r="M133">
        <v>131</v>
      </c>
    </row>
    <row r="134" spans="1:13" ht="67.5" x14ac:dyDescent="0.25">
      <c r="A134" s="202"/>
      <c r="B134" s="205"/>
      <c r="C134" s="202"/>
      <c r="D134" s="205"/>
      <c r="E134" s="202"/>
      <c r="F134" s="205"/>
      <c r="G134" s="202"/>
      <c r="H134" s="205"/>
      <c r="I134" s="32">
        <v>180</v>
      </c>
      <c r="J134" s="32" t="s">
        <v>339</v>
      </c>
      <c r="K134" s="29" t="s">
        <v>344</v>
      </c>
      <c r="L134" s="27">
        <v>240</v>
      </c>
      <c r="M134">
        <v>132</v>
      </c>
    </row>
    <row r="135" spans="1:13" ht="45" x14ac:dyDescent="0.25">
      <c r="A135" s="202"/>
      <c r="B135" s="205"/>
      <c r="C135" s="202"/>
      <c r="D135" s="205"/>
      <c r="E135" s="202"/>
      <c r="F135" s="205"/>
      <c r="G135" s="202"/>
      <c r="H135" s="205"/>
      <c r="I135" s="32">
        <v>180</v>
      </c>
      <c r="J135" s="32" t="s">
        <v>339</v>
      </c>
      <c r="K135" s="29" t="s">
        <v>345</v>
      </c>
      <c r="L135" s="27">
        <v>240</v>
      </c>
      <c r="M135">
        <v>133</v>
      </c>
    </row>
    <row r="136" spans="1:13" ht="78.75" x14ac:dyDescent="0.25">
      <c r="A136" s="202"/>
      <c r="B136" s="205"/>
      <c r="C136" s="202"/>
      <c r="D136" s="205"/>
      <c r="E136" s="202"/>
      <c r="F136" s="205"/>
      <c r="G136" s="202"/>
      <c r="H136" s="205"/>
      <c r="I136" s="32">
        <v>180</v>
      </c>
      <c r="J136" s="32" t="s">
        <v>339</v>
      </c>
      <c r="K136" s="29" t="s">
        <v>346</v>
      </c>
      <c r="L136" s="27">
        <v>240</v>
      </c>
      <c r="M136">
        <v>134</v>
      </c>
    </row>
    <row r="137" spans="1:13" ht="45" x14ac:dyDescent="0.25">
      <c r="A137" s="202"/>
      <c r="B137" s="205"/>
      <c r="C137" s="202"/>
      <c r="D137" s="205"/>
      <c r="E137" s="202"/>
      <c r="F137" s="205"/>
      <c r="G137" s="202"/>
      <c r="H137" s="205"/>
      <c r="I137" s="32">
        <v>180</v>
      </c>
      <c r="J137" s="32" t="s">
        <v>339</v>
      </c>
      <c r="K137" s="29" t="s">
        <v>347</v>
      </c>
      <c r="L137" s="27">
        <v>240</v>
      </c>
      <c r="M137">
        <v>135</v>
      </c>
    </row>
    <row r="138" spans="1:13" ht="45" x14ac:dyDescent="0.25">
      <c r="A138" s="202"/>
      <c r="B138" s="205"/>
      <c r="C138" s="202"/>
      <c r="D138" s="205"/>
      <c r="E138" s="202"/>
      <c r="F138" s="205"/>
      <c r="G138" s="202"/>
      <c r="H138" s="205"/>
      <c r="I138" s="32">
        <v>180</v>
      </c>
      <c r="J138" s="32" t="s">
        <v>339</v>
      </c>
      <c r="K138" s="29" t="s">
        <v>348</v>
      </c>
      <c r="L138" s="27">
        <v>240</v>
      </c>
      <c r="M138">
        <v>136</v>
      </c>
    </row>
    <row r="139" spans="1:13" ht="78.75" x14ac:dyDescent="0.25">
      <c r="A139" s="202"/>
      <c r="B139" s="205"/>
      <c r="C139" s="202"/>
      <c r="D139" s="205"/>
      <c r="E139" s="202"/>
      <c r="F139" s="205"/>
      <c r="G139" s="202"/>
      <c r="H139" s="205"/>
      <c r="I139" s="32">
        <v>180</v>
      </c>
      <c r="J139" s="32" t="s">
        <v>339</v>
      </c>
      <c r="K139" s="29" t="s">
        <v>349</v>
      </c>
      <c r="L139" s="27">
        <v>240</v>
      </c>
      <c r="M139">
        <v>137</v>
      </c>
    </row>
    <row r="140" spans="1:13" ht="45" x14ac:dyDescent="0.25">
      <c r="A140" s="202"/>
      <c r="B140" s="205"/>
      <c r="C140" s="202"/>
      <c r="D140" s="205"/>
      <c r="E140" s="202"/>
      <c r="F140" s="205"/>
      <c r="G140" s="202"/>
      <c r="H140" s="205"/>
      <c r="I140" s="32">
        <v>180</v>
      </c>
      <c r="J140" s="32" t="s">
        <v>339</v>
      </c>
      <c r="K140" s="29" t="s">
        <v>350</v>
      </c>
      <c r="L140" s="27">
        <v>240</v>
      </c>
      <c r="M140">
        <v>138</v>
      </c>
    </row>
    <row r="141" spans="1:13" ht="45" x14ac:dyDescent="0.25">
      <c r="A141" s="202"/>
      <c r="B141" s="205"/>
      <c r="C141" s="202"/>
      <c r="D141" s="205"/>
      <c r="E141" s="202"/>
      <c r="F141" s="205"/>
      <c r="G141" s="202"/>
      <c r="H141" s="205"/>
      <c r="I141" s="32">
        <v>180</v>
      </c>
      <c r="J141" s="32" t="s">
        <v>339</v>
      </c>
      <c r="K141" s="29" t="s">
        <v>351</v>
      </c>
      <c r="L141" s="27">
        <v>240</v>
      </c>
      <c r="M141">
        <v>139</v>
      </c>
    </row>
    <row r="142" spans="1:13" ht="33.75" x14ac:dyDescent="0.25">
      <c r="A142" s="202"/>
      <c r="B142" s="205"/>
      <c r="C142" s="202"/>
      <c r="D142" s="205"/>
      <c r="E142" s="202"/>
      <c r="F142" s="205"/>
      <c r="G142" s="202"/>
      <c r="H142" s="205"/>
      <c r="I142" s="32">
        <v>180</v>
      </c>
      <c r="J142" s="32" t="s">
        <v>339</v>
      </c>
      <c r="K142" s="29" t="s">
        <v>352</v>
      </c>
      <c r="L142" s="27">
        <v>240</v>
      </c>
      <c r="M142">
        <v>140</v>
      </c>
    </row>
    <row r="143" spans="1:13" ht="78.75" x14ac:dyDescent="0.25">
      <c r="A143" s="202"/>
      <c r="B143" s="205"/>
      <c r="C143" s="202"/>
      <c r="D143" s="205"/>
      <c r="E143" s="203"/>
      <c r="F143" s="206"/>
      <c r="G143" s="203"/>
      <c r="H143" s="206"/>
      <c r="I143" s="32">
        <v>180</v>
      </c>
      <c r="J143" s="32" t="s">
        <v>339</v>
      </c>
      <c r="K143" s="29" t="s">
        <v>353</v>
      </c>
      <c r="L143" s="27">
        <v>240</v>
      </c>
      <c r="M143">
        <v>141</v>
      </c>
    </row>
    <row r="144" spans="1:13" ht="33.75" x14ac:dyDescent="0.25">
      <c r="A144" s="202"/>
      <c r="B144" s="205"/>
      <c r="C144" s="202"/>
      <c r="D144" s="205"/>
      <c r="E144" s="201">
        <v>20</v>
      </c>
      <c r="F144" s="204" t="s">
        <v>354</v>
      </c>
      <c r="G144" s="201">
        <v>10</v>
      </c>
      <c r="H144" s="204" t="s">
        <v>354</v>
      </c>
      <c r="I144" s="32">
        <v>130</v>
      </c>
      <c r="J144" s="32" t="s">
        <v>354</v>
      </c>
      <c r="K144" s="29" t="s">
        <v>355</v>
      </c>
      <c r="L144" s="27">
        <v>240</v>
      </c>
      <c r="M144">
        <v>142</v>
      </c>
    </row>
    <row r="145" spans="1:13" ht="45" x14ac:dyDescent="0.25">
      <c r="A145" s="202"/>
      <c r="B145" s="205"/>
      <c r="C145" s="202"/>
      <c r="D145" s="205"/>
      <c r="E145" s="202"/>
      <c r="F145" s="205"/>
      <c r="G145" s="202"/>
      <c r="H145" s="205"/>
      <c r="I145" s="32">
        <v>130</v>
      </c>
      <c r="J145" s="32" t="s">
        <v>354</v>
      </c>
      <c r="K145" s="29" t="s">
        <v>356</v>
      </c>
      <c r="L145" s="27">
        <v>240</v>
      </c>
      <c r="M145">
        <v>143</v>
      </c>
    </row>
    <row r="146" spans="1:13" ht="22.5" x14ac:dyDescent="0.25">
      <c r="A146" s="202"/>
      <c r="B146" s="205"/>
      <c r="C146" s="202"/>
      <c r="D146" s="205"/>
      <c r="E146" s="202"/>
      <c r="F146" s="205"/>
      <c r="G146" s="202"/>
      <c r="H146" s="205"/>
      <c r="I146" s="32">
        <v>130</v>
      </c>
      <c r="J146" s="32" t="s">
        <v>354</v>
      </c>
      <c r="K146" s="29" t="s">
        <v>357</v>
      </c>
      <c r="L146" s="27">
        <v>240</v>
      </c>
      <c r="M146">
        <v>144</v>
      </c>
    </row>
    <row r="147" spans="1:13" ht="22.5" x14ac:dyDescent="0.25">
      <c r="A147" s="202"/>
      <c r="B147" s="205"/>
      <c r="C147" s="202"/>
      <c r="D147" s="205"/>
      <c r="E147" s="202"/>
      <c r="F147" s="205"/>
      <c r="G147" s="202"/>
      <c r="H147" s="205"/>
      <c r="I147" s="32">
        <v>130</v>
      </c>
      <c r="J147" s="32" t="s">
        <v>354</v>
      </c>
      <c r="K147" s="29" t="s">
        <v>358</v>
      </c>
      <c r="L147" s="27">
        <v>240</v>
      </c>
      <c r="M147">
        <v>145</v>
      </c>
    </row>
    <row r="148" spans="1:13" ht="33.75" x14ac:dyDescent="0.25">
      <c r="A148" s="202"/>
      <c r="B148" s="205"/>
      <c r="C148" s="202"/>
      <c r="D148" s="205"/>
      <c r="E148" s="202"/>
      <c r="F148" s="205"/>
      <c r="G148" s="202"/>
      <c r="H148" s="205"/>
      <c r="I148" s="32">
        <v>130</v>
      </c>
      <c r="J148" s="32" t="s">
        <v>354</v>
      </c>
      <c r="K148" s="29" t="s">
        <v>359</v>
      </c>
      <c r="L148" s="27">
        <v>240</v>
      </c>
      <c r="M148">
        <v>146</v>
      </c>
    </row>
    <row r="149" spans="1:13" ht="33.75" x14ac:dyDescent="0.25">
      <c r="A149" s="202"/>
      <c r="B149" s="205"/>
      <c r="C149" s="202"/>
      <c r="D149" s="205"/>
      <c r="E149" s="202"/>
      <c r="F149" s="205"/>
      <c r="G149" s="202"/>
      <c r="H149" s="205"/>
      <c r="I149" s="32">
        <v>130</v>
      </c>
      <c r="J149" s="32" t="s">
        <v>354</v>
      </c>
      <c r="K149" s="29" t="s">
        <v>360</v>
      </c>
      <c r="L149" s="27">
        <v>240</v>
      </c>
      <c r="M149">
        <v>147</v>
      </c>
    </row>
    <row r="150" spans="1:13" ht="56.25" x14ac:dyDescent="0.25">
      <c r="A150" s="202"/>
      <c r="B150" s="205"/>
      <c r="C150" s="202"/>
      <c r="D150" s="205"/>
      <c r="E150" s="202"/>
      <c r="F150" s="205"/>
      <c r="G150" s="202"/>
      <c r="H150" s="205"/>
      <c r="I150" s="32">
        <v>130</v>
      </c>
      <c r="J150" s="32" t="s">
        <v>354</v>
      </c>
      <c r="K150" s="29" t="s">
        <v>361</v>
      </c>
      <c r="L150" s="27">
        <v>240</v>
      </c>
      <c r="M150">
        <v>148</v>
      </c>
    </row>
    <row r="151" spans="1:13" ht="45" x14ac:dyDescent="0.25">
      <c r="A151" s="202"/>
      <c r="B151" s="205"/>
      <c r="C151" s="202"/>
      <c r="D151" s="205"/>
      <c r="E151" s="202"/>
      <c r="F151" s="205"/>
      <c r="G151" s="202"/>
      <c r="H151" s="205"/>
      <c r="I151" s="32">
        <v>130</v>
      </c>
      <c r="J151" s="32" t="s">
        <v>354</v>
      </c>
      <c r="K151" s="29" t="s">
        <v>362</v>
      </c>
      <c r="L151" s="27">
        <v>240</v>
      </c>
      <c r="M151">
        <v>149</v>
      </c>
    </row>
    <row r="152" spans="1:13" ht="56.25" x14ac:dyDescent="0.25">
      <c r="A152" s="202"/>
      <c r="B152" s="205"/>
      <c r="C152" s="202"/>
      <c r="D152" s="205"/>
      <c r="E152" s="202"/>
      <c r="F152" s="205"/>
      <c r="G152" s="202"/>
      <c r="H152" s="205"/>
      <c r="I152" s="32">
        <v>130</v>
      </c>
      <c r="J152" s="32" t="s">
        <v>354</v>
      </c>
      <c r="K152" s="29" t="s">
        <v>363</v>
      </c>
      <c r="L152" s="27">
        <v>240</v>
      </c>
      <c r="M152">
        <v>150</v>
      </c>
    </row>
    <row r="153" spans="1:13" ht="45" x14ac:dyDescent="0.25">
      <c r="A153" s="202"/>
      <c r="B153" s="205"/>
      <c r="C153" s="202"/>
      <c r="D153" s="205"/>
      <c r="E153" s="202"/>
      <c r="F153" s="205"/>
      <c r="G153" s="202"/>
      <c r="H153" s="205"/>
      <c r="I153" s="32">
        <v>130</v>
      </c>
      <c r="J153" s="32" t="s">
        <v>354</v>
      </c>
      <c r="K153" s="29" t="s">
        <v>364</v>
      </c>
      <c r="L153" s="27">
        <v>240</v>
      </c>
      <c r="M153">
        <v>151</v>
      </c>
    </row>
    <row r="154" spans="1:13" ht="45" x14ac:dyDescent="0.25">
      <c r="A154" s="202"/>
      <c r="B154" s="205"/>
      <c r="C154" s="202"/>
      <c r="D154" s="205"/>
      <c r="E154" s="202"/>
      <c r="F154" s="205"/>
      <c r="G154" s="202"/>
      <c r="H154" s="205"/>
      <c r="I154" s="32">
        <v>130</v>
      </c>
      <c r="J154" s="32" t="s">
        <v>354</v>
      </c>
      <c r="K154" s="29" t="s">
        <v>365</v>
      </c>
      <c r="L154" s="27">
        <v>240</v>
      </c>
      <c r="M154">
        <v>152</v>
      </c>
    </row>
    <row r="155" spans="1:13" ht="67.5" x14ac:dyDescent="0.25">
      <c r="A155" s="202"/>
      <c r="B155" s="205"/>
      <c r="C155" s="202"/>
      <c r="D155" s="205"/>
      <c r="E155" s="202"/>
      <c r="F155" s="205"/>
      <c r="G155" s="202"/>
      <c r="H155" s="205"/>
      <c r="I155" s="32">
        <v>130</v>
      </c>
      <c r="J155" s="32" t="s">
        <v>354</v>
      </c>
      <c r="K155" s="29" t="s">
        <v>366</v>
      </c>
      <c r="L155" s="27">
        <v>240</v>
      </c>
      <c r="M155">
        <v>153</v>
      </c>
    </row>
    <row r="156" spans="1:13" ht="22.5" x14ac:dyDescent="0.25">
      <c r="A156" s="202"/>
      <c r="B156" s="205"/>
      <c r="C156" s="202"/>
      <c r="D156" s="205"/>
      <c r="E156" s="202"/>
      <c r="F156" s="205"/>
      <c r="G156" s="203"/>
      <c r="H156" s="206"/>
      <c r="I156" s="32">
        <v>130</v>
      </c>
      <c r="J156" s="32" t="s">
        <v>354</v>
      </c>
      <c r="K156" s="29" t="s">
        <v>367</v>
      </c>
      <c r="L156" s="27">
        <v>240</v>
      </c>
      <c r="M156">
        <v>154</v>
      </c>
    </row>
    <row r="157" spans="1:13" ht="22.5" x14ac:dyDescent="0.25">
      <c r="A157" s="202"/>
      <c r="B157" s="205"/>
      <c r="C157" s="202"/>
      <c r="D157" s="205"/>
      <c r="E157" s="202"/>
      <c r="F157" s="205"/>
      <c r="G157" s="201">
        <v>40</v>
      </c>
      <c r="H157" s="204" t="s">
        <v>368</v>
      </c>
      <c r="I157" s="32">
        <v>200</v>
      </c>
      <c r="J157" s="32" t="s">
        <v>368</v>
      </c>
      <c r="K157" s="29" t="s">
        <v>368</v>
      </c>
      <c r="L157" s="27">
        <v>240</v>
      </c>
      <c r="M157">
        <v>155</v>
      </c>
    </row>
    <row r="158" spans="1:13" ht="33.75" x14ac:dyDescent="0.25">
      <c r="A158" s="202"/>
      <c r="B158" s="205"/>
      <c r="C158" s="202"/>
      <c r="D158" s="205"/>
      <c r="E158" s="202"/>
      <c r="F158" s="205"/>
      <c r="G158" s="203"/>
      <c r="H158" s="206"/>
      <c r="I158" s="32">
        <v>200</v>
      </c>
      <c r="J158" s="32" t="s">
        <v>368</v>
      </c>
      <c r="K158" s="29" t="s">
        <v>369</v>
      </c>
      <c r="L158" s="27">
        <v>240</v>
      </c>
      <c r="M158">
        <v>156</v>
      </c>
    </row>
    <row r="159" spans="1:13" ht="45" x14ac:dyDescent="0.25">
      <c r="A159" s="202"/>
      <c r="B159" s="205"/>
      <c r="C159" s="202"/>
      <c r="D159" s="205"/>
      <c r="E159" s="202"/>
      <c r="F159" s="205"/>
      <c r="G159" s="201">
        <v>20</v>
      </c>
      <c r="H159" s="204" t="s">
        <v>370</v>
      </c>
      <c r="I159" s="32">
        <v>210</v>
      </c>
      <c r="J159" s="32" t="s">
        <v>371</v>
      </c>
      <c r="K159" s="29" t="s">
        <v>372</v>
      </c>
      <c r="L159" s="27">
        <v>240</v>
      </c>
      <c r="M159">
        <v>157</v>
      </c>
    </row>
    <row r="160" spans="1:13" ht="56.25" x14ac:dyDescent="0.25">
      <c r="A160" s="202"/>
      <c r="B160" s="205"/>
      <c r="C160" s="202"/>
      <c r="D160" s="205"/>
      <c r="E160" s="202"/>
      <c r="F160" s="205"/>
      <c r="G160" s="202"/>
      <c r="H160" s="205"/>
      <c r="I160" s="32">
        <v>210</v>
      </c>
      <c r="J160" s="32" t="s">
        <v>371</v>
      </c>
      <c r="K160" s="29" t="s">
        <v>373</v>
      </c>
      <c r="L160" s="27">
        <v>240</v>
      </c>
      <c r="M160">
        <v>158</v>
      </c>
    </row>
    <row r="161" spans="1:13" ht="22.5" x14ac:dyDescent="0.25">
      <c r="A161" s="202"/>
      <c r="B161" s="205"/>
      <c r="C161" s="202"/>
      <c r="D161" s="205"/>
      <c r="E161" s="202"/>
      <c r="F161" s="205"/>
      <c r="G161" s="203"/>
      <c r="H161" s="206"/>
      <c r="I161" s="32">
        <v>210</v>
      </c>
      <c r="J161" s="32" t="s">
        <v>371</v>
      </c>
      <c r="K161" s="29" t="s">
        <v>374</v>
      </c>
      <c r="L161" s="27">
        <v>240</v>
      </c>
      <c r="M161">
        <v>159</v>
      </c>
    </row>
    <row r="162" spans="1:13" ht="22.5" customHeight="1" x14ac:dyDescent="0.25">
      <c r="A162" s="202"/>
      <c r="B162" s="205"/>
      <c r="C162" s="202"/>
      <c r="D162" s="205"/>
      <c r="E162" s="202"/>
      <c r="F162" s="205"/>
      <c r="G162" s="201">
        <v>30</v>
      </c>
      <c r="H162" s="204" t="s">
        <v>375</v>
      </c>
      <c r="I162" s="32">
        <v>270</v>
      </c>
      <c r="J162" s="32" t="s">
        <v>375</v>
      </c>
      <c r="K162" s="29" t="s">
        <v>376</v>
      </c>
      <c r="L162" s="27">
        <v>240</v>
      </c>
      <c r="M162">
        <v>160</v>
      </c>
    </row>
    <row r="163" spans="1:13" x14ac:dyDescent="0.25">
      <c r="A163" s="202"/>
      <c r="B163" s="205"/>
      <c r="C163" s="202"/>
      <c r="D163" s="205"/>
      <c r="E163" s="202"/>
      <c r="F163" s="205"/>
      <c r="G163" s="202"/>
      <c r="H163" s="205"/>
      <c r="I163" s="32">
        <v>270</v>
      </c>
      <c r="J163" s="32" t="s">
        <v>375</v>
      </c>
      <c r="K163" s="29" t="s">
        <v>377</v>
      </c>
      <c r="L163" s="27">
        <v>240</v>
      </c>
      <c r="M163">
        <v>161</v>
      </c>
    </row>
    <row r="164" spans="1:13" ht="22.5" x14ac:dyDescent="0.25">
      <c r="A164" s="202"/>
      <c r="B164" s="205"/>
      <c r="C164" s="202"/>
      <c r="D164" s="205"/>
      <c r="E164" s="202"/>
      <c r="F164" s="205"/>
      <c r="G164" s="202"/>
      <c r="H164" s="205"/>
      <c r="I164" s="32">
        <v>270</v>
      </c>
      <c r="J164" s="32" t="s">
        <v>375</v>
      </c>
      <c r="K164" s="29" t="s">
        <v>378</v>
      </c>
      <c r="L164" s="27">
        <v>240</v>
      </c>
      <c r="M164">
        <v>162</v>
      </c>
    </row>
    <row r="165" spans="1:13" ht="22.5" x14ac:dyDescent="0.25">
      <c r="A165" s="202"/>
      <c r="B165" s="205"/>
      <c r="C165" s="202"/>
      <c r="D165" s="205"/>
      <c r="E165" s="202"/>
      <c r="F165" s="205"/>
      <c r="G165" s="202"/>
      <c r="H165" s="205"/>
      <c r="I165" s="32">
        <v>270</v>
      </c>
      <c r="J165" s="32" t="s">
        <v>375</v>
      </c>
      <c r="K165" s="29" t="s">
        <v>379</v>
      </c>
      <c r="L165" s="27">
        <v>240</v>
      </c>
      <c r="M165">
        <v>163</v>
      </c>
    </row>
    <row r="166" spans="1:13" ht="22.5" x14ac:dyDescent="0.25">
      <c r="A166" s="202"/>
      <c r="B166" s="205"/>
      <c r="C166" s="202"/>
      <c r="D166" s="205"/>
      <c r="E166" s="202"/>
      <c r="F166" s="205"/>
      <c r="G166" s="202"/>
      <c r="H166" s="205"/>
      <c r="I166" s="32">
        <v>270</v>
      </c>
      <c r="J166" s="32" t="s">
        <v>375</v>
      </c>
      <c r="K166" s="29" t="s">
        <v>380</v>
      </c>
      <c r="L166" s="27">
        <v>240</v>
      </c>
      <c r="M166">
        <v>164</v>
      </c>
    </row>
    <row r="167" spans="1:13" ht="45" x14ac:dyDescent="0.25">
      <c r="A167" s="202"/>
      <c r="B167" s="205"/>
      <c r="C167" s="202"/>
      <c r="D167" s="205"/>
      <c r="E167" s="202"/>
      <c r="F167" s="205"/>
      <c r="G167" s="202"/>
      <c r="H167" s="205"/>
      <c r="I167" s="32">
        <v>270</v>
      </c>
      <c r="J167" s="32" t="s">
        <v>375</v>
      </c>
      <c r="K167" s="29" t="s">
        <v>381</v>
      </c>
      <c r="L167" s="27">
        <v>240</v>
      </c>
      <c r="M167">
        <v>165</v>
      </c>
    </row>
    <row r="168" spans="1:13" x14ac:dyDescent="0.25">
      <c r="A168" s="202"/>
      <c r="B168" s="205"/>
      <c r="C168" s="202"/>
      <c r="D168" s="205"/>
      <c r="E168" s="202"/>
      <c r="F168" s="205"/>
      <c r="G168" s="202"/>
      <c r="H168" s="205"/>
      <c r="I168" s="32">
        <v>270</v>
      </c>
      <c r="J168" s="32" t="s">
        <v>375</v>
      </c>
      <c r="K168" s="29" t="s">
        <v>212</v>
      </c>
      <c r="L168" s="30"/>
      <c r="M168">
        <v>166</v>
      </c>
    </row>
    <row r="169" spans="1:13" ht="56.25" x14ac:dyDescent="0.25">
      <c r="A169" s="202"/>
      <c r="B169" s="205"/>
      <c r="C169" s="202"/>
      <c r="D169" s="205"/>
      <c r="E169" s="202"/>
      <c r="F169" s="205"/>
      <c r="G169" s="202"/>
      <c r="H169" s="205"/>
      <c r="I169" s="32">
        <v>270</v>
      </c>
      <c r="J169" s="32" t="s">
        <v>375</v>
      </c>
      <c r="K169" s="29" t="s">
        <v>382</v>
      </c>
      <c r="L169" s="27">
        <v>240</v>
      </c>
      <c r="M169">
        <v>167</v>
      </c>
    </row>
    <row r="170" spans="1:13" ht="22.5" x14ac:dyDescent="0.25">
      <c r="A170" s="202"/>
      <c r="B170" s="205"/>
      <c r="C170" s="202"/>
      <c r="D170" s="205"/>
      <c r="E170" s="202"/>
      <c r="F170" s="205"/>
      <c r="G170" s="202"/>
      <c r="H170" s="205"/>
      <c r="I170" s="32">
        <v>270</v>
      </c>
      <c r="J170" s="32" t="s">
        <v>375</v>
      </c>
      <c r="K170" s="29" t="s">
        <v>383</v>
      </c>
      <c r="L170" s="27">
        <v>240</v>
      </c>
      <c r="M170">
        <v>168</v>
      </c>
    </row>
    <row r="171" spans="1:13" x14ac:dyDescent="0.25">
      <c r="A171" s="202"/>
      <c r="B171" s="205"/>
      <c r="C171" s="202"/>
      <c r="D171" s="205"/>
      <c r="E171" s="202"/>
      <c r="F171" s="205"/>
      <c r="G171" s="202"/>
      <c r="H171" s="205"/>
      <c r="I171" s="32">
        <v>270</v>
      </c>
      <c r="J171" s="32" t="s">
        <v>375</v>
      </c>
      <c r="K171" s="29" t="s">
        <v>384</v>
      </c>
      <c r="L171" s="27">
        <v>240</v>
      </c>
      <c r="M171">
        <v>169</v>
      </c>
    </row>
    <row r="172" spans="1:13" ht="45" x14ac:dyDescent="0.25">
      <c r="A172" s="202"/>
      <c r="B172" s="205"/>
      <c r="C172" s="202"/>
      <c r="D172" s="205"/>
      <c r="E172" s="202"/>
      <c r="F172" s="205"/>
      <c r="G172" s="202"/>
      <c r="H172" s="205"/>
      <c r="I172" s="32">
        <v>270</v>
      </c>
      <c r="J172" s="32" t="s">
        <v>375</v>
      </c>
      <c r="K172" s="29" t="s">
        <v>385</v>
      </c>
      <c r="L172" s="27">
        <v>240</v>
      </c>
      <c r="M172">
        <v>170</v>
      </c>
    </row>
    <row r="173" spans="1:13" ht="33.75" x14ac:dyDescent="0.25">
      <c r="A173" s="202"/>
      <c r="B173" s="205"/>
      <c r="C173" s="202"/>
      <c r="D173" s="205"/>
      <c r="E173" s="203"/>
      <c r="F173" s="206"/>
      <c r="G173" s="203"/>
      <c r="H173" s="206"/>
      <c r="I173" s="32">
        <v>270</v>
      </c>
      <c r="J173" s="32" t="s">
        <v>375</v>
      </c>
      <c r="K173" s="29" t="s">
        <v>386</v>
      </c>
      <c r="L173" s="27">
        <v>240</v>
      </c>
      <c r="M173">
        <v>171</v>
      </c>
    </row>
    <row r="174" spans="1:13" ht="22.5" x14ac:dyDescent="0.25">
      <c r="A174" s="202"/>
      <c r="B174" s="205"/>
      <c r="C174" s="202"/>
      <c r="D174" s="205"/>
      <c r="E174" s="201">
        <v>30</v>
      </c>
      <c r="F174" s="204" t="s">
        <v>387</v>
      </c>
      <c r="G174" s="201">
        <v>10</v>
      </c>
      <c r="H174" s="204" t="s">
        <v>387</v>
      </c>
      <c r="I174" s="32">
        <v>250</v>
      </c>
      <c r="J174" s="32" t="s">
        <v>387</v>
      </c>
      <c r="K174" s="29" t="s">
        <v>388</v>
      </c>
      <c r="L174" s="27">
        <v>240</v>
      </c>
      <c r="M174">
        <v>172</v>
      </c>
    </row>
    <row r="175" spans="1:13" x14ac:dyDescent="0.25">
      <c r="A175" s="202"/>
      <c r="B175" s="205"/>
      <c r="C175" s="202"/>
      <c r="D175" s="205"/>
      <c r="E175" s="203"/>
      <c r="F175" s="206"/>
      <c r="G175" s="203"/>
      <c r="H175" s="206"/>
      <c r="I175" s="32">
        <v>250</v>
      </c>
      <c r="J175" s="32" t="s">
        <v>387</v>
      </c>
      <c r="K175" s="29" t="s">
        <v>389</v>
      </c>
      <c r="L175" s="27">
        <v>240</v>
      </c>
      <c r="M175">
        <v>173</v>
      </c>
    </row>
    <row r="176" spans="1:13" ht="22.5" x14ac:dyDescent="0.25">
      <c r="A176" s="202"/>
      <c r="B176" s="205"/>
      <c r="C176" s="202"/>
      <c r="D176" s="205"/>
      <c r="E176" s="201">
        <v>40</v>
      </c>
      <c r="F176" s="204" t="s">
        <v>390</v>
      </c>
      <c r="G176" s="201">
        <v>10</v>
      </c>
      <c r="H176" s="204" t="s">
        <v>390</v>
      </c>
      <c r="I176" s="32">
        <v>170</v>
      </c>
      <c r="J176" s="32" t="s">
        <v>390</v>
      </c>
      <c r="K176" s="29" t="s">
        <v>391</v>
      </c>
      <c r="L176" s="27">
        <v>240</v>
      </c>
      <c r="M176">
        <v>174</v>
      </c>
    </row>
    <row r="177" spans="1:13" ht="45" x14ac:dyDescent="0.25">
      <c r="A177" s="202"/>
      <c r="B177" s="205"/>
      <c r="C177" s="202"/>
      <c r="D177" s="205"/>
      <c r="E177" s="202"/>
      <c r="F177" s="205"/>
      <c r="G177" s="202"/>
      <c r="H177" s="205"/>
      <c r="I177" s="32">
        <v>170</v>
      </c>
      <c r="J177" s="32" t="s">
        <v>390</v>
      </c>
      <c r="K177" s="29" t="s">
        <v>392</v>
      </c>
      <c r="L177" s="27">
        <v>240</v>
      </c>
      <c r="M177">
        <v>175</v>
      </c>
    </row>
    <row r="178" spans="1:13" ht="33.75" x14ac:dyDescent="0.25">
      <c r="A178" s="202"/>
      <c r="B178" s="205"/>
      <c r="C178" s="202"/>
      <c r="D178" s="205"/>
      <c r="E178" s="202"/>
      <c r="F178" s="205"/>
      <c r="G178" s="202"/>
      <c r="H178" s="205"/>
      <c r="I178" s="32">
        <v>170</v>
      </c>
      <c r="J178" s="32" t="s">
        <v>390</v>
      </c>
      <c r="K178" s="29" t="s">
        <v>393</v>
      </c>
      <c r="L178" s="27">
        <v>240</v>
      </c>
      <c r="M178">
        <v>176</v>
      </c>
    </row>
    <row r="179" spans="1:13" ht="56.25" x14ac:dyDescent="0.25">
      <c r="A179" s="202"/>
      <c r="B179" s="205"/>
      <c r="C179" s="202"/>
      <c r="D179" s="205"/>
      <c r="E179" s="203"/>
      <c r="F179" s="206"/>
      <c r="G179" s="203"/>
      <c r="H179" s="206"/>
      <c r="I179" s="32">
        <v>170</v>
      </c>
      <c r="J179" s="32" t="s">
        <v>390</v>
      </c>
      <c r="K179" s="29" t="s">
        <v>394</v>
      </c>
      <c r="L179" s="27">
        <v>240</v>
      </c>
      <c r="M179">
        <v>177</v>
      </c>
    </row>
    <row r="180" spans="1:13" ht="45" x14ac:dyDescent="0.25">
      <c r="A180" s="202"/>
      <c r="B180" s="205"/>
      <c r="C180" s="202"/>
      <c r="D180" s="205"/>
      <c r="E180" s="201">
        <v>50</v>
      </c>
      <c r="F180" s="204" t="s">
        <v>395</v>
      </c>
      <c r="G180" s="201">
        <v>10</v>
      </c>
      <c r="H180" s="204" t="s">
        <v>395</v>
      </c>
      <c r="I180" s="32">
        <v>190</v>
      </c>
      <c r="J180" s="32" t="s">
        <v>395</v>
      </c>
      <c r="K180" s="29" t="s">
        <v>396</v>
      </c>
      <c r="L180" s="27">
        <v>240</v>
      </c>
      <c r="M180">
        <v>178</v>
      </c>
    </row>
    <row r="181" spans="1:13" ht="45" x14ac:dyDescent="0.25">
      <c r="A181" s="202"/>
      <c r="B181" s="205"/>
      <c r="C181" s="202"/>
      <c r="D181" s="205"/>
      <c r="E181" s="202"/>
      <c r="F181" s="205"/>
      <c r="G181" s="202"/>
      <c r="H181" s="205"/>
      <c r="I181" s="32">
        <v>190</v>
      </c>
      <c r="J181" s="32" t="s">
        <v>395</v>
      </c>
      <c r="K181" s="29" t="s">
        <v>397</v>
      </c>
      <c r="L181" s="27">
        <v>240</v>
      </c>
      <c r="M181">
        <v>179</v>
      </c>
    </row>
    <row r="182" spans="1:13" ht="78.75" x14ac:dyDescent="0.25">
      <c r="A182" s="202"/>
      <c r="B182" s="205"/>
      <c r="C182" s="202"/>
      <c r="D182" s="205"/>
      <c r="E182" s="202"/>
      <c r="F182" s="205"/>
      <c r="G182" s="202"/>
      <c r="H182" s="205"/>
      <c r="I182" s="32">
        <v>190</v>
      </c>
      <c r="J182" s="32" t="s">
        <v>395</v>
      </c>
      <c r="K182" s="29" t="s">
        <v>398</v>
      </c>
      <c r="L182" s="27">
        <v>240</v>
      </c>
      <c r="M182">
        <v>180</v>
      </c>
    </row>
    <row r="183" spans="1:13" ht="45" x14ac:dyDescent="0.25">
      <c r="A183" s="202"/>
      <c r="B183" s="205"/>
      <c r="C183" s="202"/>
      <c r="D183" s="205"/>
      <c r="E183" s="202"/>
      <c r="F183" s="205"/>
      <c r="G183" s="202"/>
      <c r="H183" s="205"/>
      <c r="I183" s="32">
        <v>190</v>
      </c>
      <c r="J183" s="32" t="s">
        <v>395</v>
      </c>
      <c r="K183" s="29" t="s">
        <v>399</v>
      </c>
      <c r="L183" s="27">
        <v>240</v>
      </c>
      <c r="M183">
        <v>181</v>
      </c>
    </row>
    <row r="184" spans="1:13" ht="45" x14ac:dyDescent="0.25">
      <c r="A184" s="202"/>
      <c r="B184" s="205"/>
      <c r="C184" s="202"/>
      <c r="D184" s="205"/>
      <c r="E184" s="202"/>
      <c r="F184" s="205"/>
      <c r="G184" s="202"/>
      <c r="H184" s="205"/>
      <c r="I184" s="32">
        <v>190</v>
      </c>
      <c r="J184" s="32" t="s">
        <v>395</v>
      </c>
      <c r="K184" s="29" t="s">
        <v>400</v>
      </c>
      <c r="L184" s="27">
        <v>240</v>
      </c>
      <c r="M184">
        <v>182</v>
      </c>
    </row>
    <row r="185" spans="1:13" ht="22.5" x14ac:dyDescent="0.25">
      <c r="A185" s="202"/>
      <c r="B185" s="205"/>
      <c r="C185" s="202"/>
      <c r="D185" s="205"/>
      <c r="E185" s="202"/>
      <c r="F185" s="205"/>
      <c r="G185" s="202"/>
      <c r="H185" s="205"/>
      <c r="I185" s="32">
        <v>190</v>
      </c>
      <c r="J185" s="32" t="s">
        <v>395</v>
      </c>
      <c r="K185" s="29" t="s">
        <v>395</v>
      </c>
      <c r="L185" s="27">
        <v>240</v>
      </c>
      <c r="M185">
        <v>183</v>
      </c>
    </row>
    <row r="186" spans="1:13" ht="33.75" x14ac:dyDescent="0.25">
      <c r="A186" s="202"/>
      <c r="B186" s="205"/>
      <c r="C186" s="202"/>
      <c r="D186" s="205"/>
      <c r="E186" s="202"/>
      <c r="F186" s="205"/>
      <c r="G186" s="202"/>
      <c r="H186" s="205"/>
      <c r="I186" s="32">
        <v>190</v>
      </c>
      <c r="J186" s="32" t="s">
        <v>395</v>
      </c>
      <c r="K186" s="29" t="s">
        <v>401</v>
      </c>
      <c r="L186" s="27">
        <v>240</v>
      </c>
      <c r="M186">
        <v>184</v>
      </c>
    </row>
    <row r="187" spans="1:13" ht="22.5" x14ac:dyDescent="0.25">
      <c r="A187" s="202"/>
      <c r="B187" s="205"/>
      <c r="C187" s="202"/>
      <c r="D187" s="205"/>
      <c r="E187" s="203"/>
      <c r="F187" s="206"/>
      <c r="G187" s="203"/>
      <c r="H187" s="206"/>
      <c r="I187" s="32">
        <v>190</v>
      </c>
      <c r="J187" s="32" t="s">
        <v>395</v>
      </c>
      <c r="K187" s="29" t="s">
        <v>402</v>
      </c>
      <c r="L187" s="27">
        <v>240</v>
      </c>
      <c r="M187">
        <v>185</v>
      </c>
    </row>
    <row r="188" spans="1:13" ht="33.75" x14ac:dyDescent="0.25">
      <c r="A188" s="202"/>
      <c r="B188" s="205"/>
      <c r="C188" s="202"/>
      <c r="D188" s="205"/>
      <c r="E188" s="201">
        <v>60</v>
      </c>
      <c r="F188" s="204" t="s">
        <v>403</v>
      </c>
      <c r="G188" s="201">
        <v>10</v>
      </c>
      <c r="H188" s="204" t="s">
        <v>403</v>
      </c>
      <c r="I188" s="32">
        <v>230</v>
      </c>
      <c r="J188" s="32" t="s">
        <v>403</v>
      </c>
      <c r="K188" s="29" t="s">
        <v>404</v>
      </c>
      <c r="L188" s="27">
        <v>240</v>
      </c>
      <c r="M188">
        <v>186</v>
      </c>
    </row>
    <row r="189" spans="1:13" ht="45" x14ac:dyDescent="0.25">
      <c r="A189" s="202"/>
      <c r="B189" s="205"/>
      <c r="C189" s="202"/>
      <c r="D189" s="205"/>
      <c r="E189" s="202"/>
      <c r="F189" s="205"/>
      <c r="G189" s="202"/>
      <c r="H189" s="205"/>
      <c r="I189" s="32">
        <v>230</v>
      </c>
      <c r="J189" s="32" t="s">
        <v>403</v>
      </c>
      <c r="K189" s="29" t="s">
        <v>405</v>
      </c>
      <c r="L189" s="27">
        <v>240</v>
      </c>
      <c r="M189">
        <v>187</v>
      </c>
    </row>
    <row r="190" spans="1:13" ht="45" x14ac:dyDescent="0.25">
      <c r="A190" s="202"/>
      <c r="B190" s="205"/>
      <c r="C190" s="202"/>
      <c r="D190" s="205"/>
      <c r="E190" s="202"/>
      <c r="F190" s="205"/>
      <c r="G190" s="202"/>
      <c r="H190" s="205"/>
      <c r="I190" s="32">
        <v>230</v>
      </c>
      <c r="J190" s="32" t="s">
        <v>403</v>
      </c>
      <c r="K190" s="29" t="s">
        <v>406</v>
      </c>
      <c r="L190" s="27">
        <v>240</v>
      </c>
      <c r="M190">
        <v>188</v>
      </c>
    </row>
    <row r="191" spans="1:13" ht="45" x14ac:dyDescent="0.25">
      <c r="A191" s="202"/>
      <c r="B191" s="205"/>
      <c r="C191" s="202"/>
      <c r="D191" s="205"/>
      <c r="E191" s="202"/>
      <c r="F191" s="205"/>
      <c r="G191" s="202"/>
      <c r="H191" s="205"/>
      <c r="I191" s="32">
        <v>230</v>
      </c>
      <c r="J191" s="32" t="s">
        <v>403</v>
      </c>
      <c r="K191" s="29" t="s">
        <v>407</v>
      </c>
      <c r="L191" s="27">
        <v>240</v>
      </c>
      <c r="M191">
        <v>189</v>
      </c>
    </row>
    <row r="192" spans="1:13" ht="56.25" x14ac:dyDescent="0.25">
      <c r="A192" s="202"/>
      <c r="B192" s="205"/>
      <c r="C192" s="202"/>
      <c r="D192" s="205"/>
      <c r="E192" s="202"/>
      <c r="F192" s="205"/>
      <c r="G192" s="202"/>
      <c r="H192" s="205"/>
      <c r="I192" s="32">
        <v>230</v>
      </c>
      <c r="J192" s="32" t="s">
        <v>403</v>
      </c>
      <c r="K192" s="29" t="s">
        <v>408</v>
      </c>
      <c r="L192" s="27">
        <v>240</v>
      </c>
      <c r="M192">
        <v>190</v>
      </c>
    </row>
    <row r="193" spans="1:13" ht="67.5" x14ac:dyDescent="0.25">
      <c r="A193" s="202"/>
      <c r="B193" s="205"/>
      <c r="C193" s="202"/>
      <c r="D193" s="205"/>
      <c r="E193" s="202"/>
      <c r="F193" s="205"/>
      <c r="G193" s="202"/>
      <c r="H193" s="205"/>
      <c r="I193" s="32">
        <v>230</v>
      </c>
      <c r="J193" s="32" t="s">
        <v>403</v>
      </c>
      <c r="K193" s="29" t="s">
        <v>409</v>
      </c>
      <c r="L193" s="27">
        <v>240</v>
      </c>
      <c r="M193">
        <v>191</v>
      </c>
    </row>
    <row r="194" spans="1:13" ht="56.25" x14ac:dyDescent="0.25">
      <c r="A194" s="202"/>
      <c r="B194" s="205"/>
      <c r="C194" s="202"/>
      <c r="D194" s="205"/>
      <c r="E194" s="202"/>
      <c r="F194" s="205"/>
      <c r="G194" s="202"/>
      <c r="H194" s="205"/>
      <c r="I194" s="32">
        <v>230</v>
      </c>
      <c r="J194" s="32" t="s">
        <v>403</v>
      </c>
      <c r="K194" s="29" t="s">
        <v>410</v>
      </c>
      <c r="L194" s="27">
        <v>240</v>
      </c>
      <c r="M194">
        <v>192</v>
      </c>
    </row>
    <row r="195" spans="1:13" ht="45" x14ac:dyDescent="0.25">
      <c r="A195" s="202"/>
      <c r="B195" s="205"/>
      <c r="C195" s="202"/>
      <c r="D195" s="205"/>
      <c r="E195" s="202"/>
      <c r="F195" s="205"/>
      <c r="G195" s="202"/>
      <c r="H195" s="205"/>
      <c r="I195" s="32">
        <v>230</v>
      </c>
      <c r="J195" s="32" t="s">
        <v>403</v>
      </c>
      <c r="K195" s="29" t="s">
        <v>411</v>
      </c>
      <c r="L195" s="27">
        <v>240</v>
      </c>
      <c r="M195">
        <v>193</v>
      </c>
    </row>
    <row r="196" spans="1:13" ht="67.5" x14ac:dyDescent="0.25">
      <c r="A196" s="202"/>
      <c r="B196" s="205"/>
      <c r="C196" s="202"/>
      <c r="D196" s="205"/>
      <c r="E196" s="202"/>
      <c r="F196" s="205"/>
      <c r="G196" s="202"/>
      <c r="H196" s="205"/>
      <c r="I196" s="32">
        <v>230</v>
      </c>
      <c r="J196" s="32" t="s">
        <v>403</v>
      </c>
      <c r="K196" s="29" t="s">
        <v>412</v>
      </c>
      <c r="L196" s="27">
        <v>240</v>
      </c>
      <c r="M196">
        <v>194</v>
      </c>
    </row>
    <row r="197" spans="1:13" ht="56.25" x14ac:dyDescent="0.25">
      <c r="A197" s="202"/>
      <c r="B197" s="205"/>
      <c r="C197" s="202"/>
      <c r="D197" s="205"/>
      <c r="E197" s="202"/>
      <c r="F197" s="205"/>
      <c r="G197" s="202"/>
      <c r="H197" s="205"/>
      <c r="I197" s="32">
        <v>230</v>
      </c>
      <c r="J197" s="32" t="s">
        <v>403</v>
      </c>
      <c r="K197" s="29" t="s">
        <v>413</v>
      </c>
      <c r="L197" s="27">
        <v>240</v>
      </c>
      <c r="M197">
        <v>195</v>
      </c>
    </row>
    <row r="198" spans="1:13" ht="33.75" x14ac:dyDescent="0.25">
      <c r="A198" s="202"/>
      <c r="B198" s="205"/>
      <c r="C198" s="202"/>
      <c r="D198" s="205"/>
      <c r="E198" s="202"/>
      <c r="F198" s="205"/>
      <c r="G198" s="202"/>
      <c r="H198" s="205"/>
      <c r="I198" s="32">
        <v>230</v>
      </c>
      <c r="J198" s="32" t="s">
        <v>403</v>
      </c>
      <c r="K198" s="29" t="s">
        <v>414</v>
      </c>
      <c r="L198" s="27">
        <v>240</v>
      </c>
      <c r="M198">
        <v>196</v>
      </c>
    </row>
    <row r="199" spans="1:13" ht="45" x14ac:dyDescent="0.25">
      <c r="A199" s="202"/>
      <c r="B199" s="205"/>
      <c r="C199" s="202"/>
      <c r="D199" s="205"/>
      <c r="E199" s="203"/>
      <c r="F199" s="206"/>
      <c r="G199" s="203"/>
      <c r="H199" s="206"/>
      <c r="I199" s="32">
        <v>230</v>
      </c>
      <c r="J199" s="32" t="s">
        <v>403</v>
      </c>
      <c r="K199" s="29" t="s">
        <v>415</v>
      </c>
      <c r="L199" s="27">
        <v>240</v>
      </c>
      <c r="M199">
        <v>197</v>
      </c>
    </row>
    <row r="200" spans="1:13" ht="33.75" x14ac:dyDescent="0.25">
      <c r="A200" s="202"/>
      <c r="B200" s="205"/>
      <c r="C200" s="202"/>
      <c r="D200" s="205"/>
      <c r="E200" s="201">
        <v>70</v>
      </c>
      <c r="F200" s="204" t="s">
        <v>416</v>
      </c>
      <c r="G200" s="201">
        <v>10</v>
      </c>
      <c r="H200" s="204" t="s">
        <v>416</v>
      </c>
      <c r="I200" s="32">
        <v>20</v>
      </c>
      <c r="J200" s="32" t="s">
        <v>417</v>
      </c>
      <c r="K200" s="29" t="s">
        <v>418</v>
      </c>
      <c r="L200" s="27">
        <v>240</v>
      </c>
      <c r="M200">
        <v>198</v>
      </c>
    </row>
    <row r="201" spans="1:13" ht="67.5" x14ac:dyDescent="0.25">
      <c r="A201" s="202"/>
      <c r="B201" s="205"/>
      <c r="C201" s="202"/>
      <c r="D201" s="205"/>
      <c r="E201" s="202"/>
      <c r="F201" s="205"/>
      <c r="G201" s="202"/>
      <c r="H201" s="205"/>
      <c r="I201" s="32">
        <v>20</v>
      </c>
      <c r="J201" s="32" t="s">
        <v>417</v>
      </c>
      <c r="K201" s="29" t="s">
        <v>419</v>
      </c>
      <c r="L201" s="27">
        <v>240</v>
      </c>
      <c r="M201">
        <v>199</v>
      </c>
    </row>
    <row r="202" spans="1:13" ht="67.5" x14ac:dyDescent="0.25">
      <c r="A202" s="202"/>
      <c r="B202" s="205"/>
      <c r="C202" s="202"/>
      <c r="D202" s="205"/>
      <c r="E202" s="202"/>
      <c r="F202" s="205"/>
      <c r="G202" s="202"/>
      <c r="H202" s="205"/>
      <c r="I202" s="28">
        <v>80</v>
      </c>
      <c r="J202" s="28" t="s">
        <v>420</v>
      </c>
      <c r="K202" s="29" t="s">
        <v>421</v>
      </c>
      <c r="L202" s="27">
        <v>240</v>
      </c>
      <c r="M202">
        <v>200</v>
      </c>
    </row>
    <row r="203" spans="1:13" ht="45" x14ac:dyDescent="0.25">
      <c r="A203" s="202"/>
      <c r="B203" s="205"/>
      <c r="C203" s="202"/>
      <c r="D203" s="205"/>
      <c r="E203" s="202"/>
      <c r="F203" s="205"/>
      <c r="G203" s="202"/>
      <c r="H203" s="205"/>
      <c r="I203" s="28">
        <v>80</v>
      </c>
      <c r="J203" s="28" t="s">
        <v>420</v>
      </c>
      <c r="K203" s="29" t="s">
        <v>422</v>
      </c>
      <c r="L203" s="27">
        <v>240</v>
      </c>
      <c r="M203">
        <v>201</v>
      </c>
    </row>
    <row r="204" spans="1:13" ht="67.5" x14ac:dyDescent="0.25">
      <c r="A204" s="202"/>
      <c r="B204" s="205"/>
      <c r="C204" s="202"/>
      <c r="D204" s="205"/>
      <c r="E204" s="202"/>
      <c r="F204" s="205"/>
      <c r="G204" s="202"/>
      <c r="H204" s="205"/>
      <c r="I204" s="28">
        <v>80</v>
      </c>
      <c r="J204" s="28" t="s">
        <v>420</v>
      </c>
      <c r="K204" s="29" t="s">
        <v>423</v>
      </c>
      <c r="L204" s="27">
        <v>240</v>
      </c>
      <c r="M204">
        <v>202</v>
      </c>
    </row>
    <row r="205" spans="1:13" ht="45" x14ac:dyDescent="0.25">
      <c r="A205" s="203"/>
      <c r="B205" s="206"/>
      <c r="C205" s="203"/>
      <c r="D205" s="206"/>
      <c r="E205" s="203"/>
      <c r="F205" s="206"/>
      <c r="G205" s="203"/>
      <c r="H205" s="206"/>
      <c r="I205" s="28">
        <v>80</v>
      </c>
      <c r="J205" s="28" t="s">
        <v>420</v>
      </c>
      <c r="K205" s="29" t="s">
        <v>424</v>
      </c>
      <c r="L205" s="27">
        <v>240</v>
      </c>
      <c r="M205">
        <v>203</v>
      </c>
    </row>
    <row r="206" spans="1:13" x14ac:dyDescent="0.25">
      <c r="A206" s="201">
        <v>30</v>
      </c>
      <c r="B206" s="204" t="s">
        <v>425</v>
      </c>
      <c r="C206" s="27">
        <v>10</v>
      </c>
      <c r="D206" s="29" t="s">
        <v>426</v>
      </c>
      <c r="E206" s="27">
        <v>10</v>
      </c>
      <c r="F206" s="29" t="s">
        <v>426</v>
      </c>
      <c r="G206" s="27">
        <v>10</v>
      </c>
      <c r="H206" s="29" t="s">
        <v>426</v>
      </c>
      <c r="I206" s="27">
        <v>10</v>
      </c>
      <c r="J206" s="29" t="s">
        <v>426</v>
      </c>
      <c r="K206" s="29" t="s">
        <v>426</v>
      </c>
      <c r="L206" s="27">
        <v>180</v>
      </c>
      <c r="M206">
        <v>204</v>
      </c>
    </row>
    <row r="207" spans="1:13" x14ac:dyDescent="0.25">
      <c r="A207" s="202"/>
      <c r="B207" s="205"/>
      <c r="C207" s="27">
        <v>20</v>
      </c>
      <c r="D207" s="29" t="s">
        <v>427</v>
      </c>
      <c r="E207" s="27">
        <v>10</v>
      </c>
      <c r="F207" s="29" t="s">
        <v>427</v>
      </c>
      <c r="G207" s="27">
        <v>10</v>
      </c>
      <c r="H207" s="29" t="s">
        <v>427</v>
      </c>
      <c r="I207" s="27">
        <v>10</v>
      </c>
      <c r="J207" s="29" t="s">
        <v>426</v>
      </c>
      <c r="K207" s="29" t="s">
        <v>427</v>
      </c>
      <c r="L207" s="27">
        <v>180</v>
      </c>
      <c r="M207">
        <v>205</v>
      </c>
    </row>
    <row r="208" spans="1:13" x14ac:dyDescent="0.25">
      <c r="A208" s="202"/>
      <c r="B208" s="205"/>
      <c r="C208" s="201">
        <v>30</v>
      </c>
      <c r="D208" s="204" t="s">
        <v>428</v>
      </c>
      <c r="E208" s="201">
        <v>10</v>
      </c>
      <c r="F208" s="204" t="s">
        <v>428</v>
      </c>
      <c r="G208" s="201">
        <v>10</v>
      </c>
      <c r="H208" s="204" t="s">
        <v>428</v>
      </c>
      <c r="I208" s="32">
        <v>10</v>
      </c>
      <c r="J208" s="32" t="s">
        <v>429</v>
      </c>
      <c r="K208" s="29" t="s">
        <v>428</v>
      </c>
      <c r="L208" s="27">
        <v>360</v>
      </c>
      <c r="M208">
        <v>206</v>
      </c>
    </row>
    <row r="209" spans="1:13" ht="33.75" x14ac:dyDescent="0.25">
      <c r="A209" s="202"/>
      <c r="B209" s="205"/>
      <c r="C209" s="202"/>
      <c r="D209" s="205"/>
      <c r="E209" s="202"/>
      <c r="F209" s="205"/>
      <c r="G209" s="202"/>
      <c r="H209" s="205"/>
      <c r="I209" s="32">
        <v>10</v>
      </c>
      <c r="J209" s="32" t="s">
        <v>429</v>
      </c>
      <c r="K209" s="29" t="s">
        <v>430</v>
      </c>
      <c r="L209" s="27">
        <v>240</v>
      </c>
      <c r="M209">
        <v>207</v>
      </c>
    </row>
    <row r="210" spans="1:13" x14ac:dyDescent="0.25">
      <c r="A210" s="202"/>
      <c r="B210" s="205"/>
      <c r="C210" s="202"/>
      <c r="D210" s="205"/>
      <c r="E210" s="202"/>
      <c r="F210" s="205"/>
      <c r="G210" s="202"/>
      <c r="H210" s="205"/>
      <c r="I210" s="32">
        <v>10</v>
      </c>
      <c r="J210" s="32" t="s">
        <v>429</v>
      </c>
      <c r="K210" s="29" t="s">
        <v>431</v>
      </c>
      <c r="L210" s="27">
        <v>240</v>
      </c>
      <c r="M210">
        <v>208</v>
      </c>
    </row>
    <row r="211" spans="1:13" ht="22.5" x14ac:dyDescent="0.25">
      <c r="A211" s="202"/>
      <c r="B211" s="205"/>
      <c r="C211" s="202"/>
      <c r="D211" s="205"/>
      <c r="E211" s="202"/>
      <c r="F211" s="205"/>
      <c r="G211" s="202"/>
      <c r="H211" s="205"/>
      <c r="I211" s="32">
        <v>20</v>
      </c>
      <c r="J211" s="32" t="s">
        <v>432</v>
      </c>
      <c r="K211" s="29" t="s">
        <v>433</v>
      </c>
      <c r="L211" s="27">
        <v>180</v>
      </c>
      <c r="M211">
        <v>209</v>
      </c>
    </row>
    <row r="212" spans="1:13" ht="22.5" x14ac:dyDescent="0.25">
      <c r="A212" s="202"/>
      <c r="B212" s="205"/>
      <c r="C212" s="202"/>
      <c r="D212" s="205"/>
      <c r="E212" s="202"/>
      <c r="F212" s="205"/>
      <c r="G212" s="202"/>
      <c r="H212" s="205"/>
      <c r="I212" s="32">
        <v>20</v>
      </c>
      <c r="J212" s="32" t="s">
        <v>432</v>
      </c>
      <c r="K212" s="29" t="s">
        <v>434</v>
      </c>
      <c r="L212" s="27">
        <v>180</v>
      </c>
      <c r="M212">
        <v>210</v>
      </c>
    </row>
    <row r="213" spans="1:13" ht="45" x14ac:dyDescent="0.25">
      <c r="A213" s="202"/>
      <c r="B213" s="205"/>
      <c r="C213" s="202"/>
      <c r="D213" s="205"/>
      <c r="E213" s="202"/>
      <c r="F213" s="205"/>
      <c r="G213" s="202"/>
      <c r="H213" s="205"/>
      <c r="I213" s="32">
        <v>20</v>
      </c>
      <c r="J213" s="32" t="s">
        <v>432</v>
      </c>
      <c r="K213" s="29" t="s">
        <v>435</v>
      </c>
      <c r="L213" s="27">
        <v>180</v>
      </c>
      <c r="M213">
        <v>211</v>
      </c>
    </row>
    <row r="214" spans="1:13" ht="33.75" x14ac:dyDescent="0.25">
      <c r="A214" s="202"/>
      <c r="B214" s="205"/>
      <c r="C214" s="202"/>
      <c r="D214" s="205"/>
      <c r="E214" s="202"/>
      <c r="F214" s="205"/>
      <c r="G214" s="202"/>
      <c r="H214" s="205"/>
      <c r="I214" s="32">
        <v>20</v>
      </c>
      <c r="J214" s="32" t="s">
        <v>432</v>
      </c>
      <c r="K214" s="29" t="s">
        <v>436</v>
      </c>
      <c r="L214" s="27">
        <v>180</v>
      </c>
      <c r="M214">
        <v>212</v>
      </c>
    </row>
    <row r="215" spans="1:13" ht="22.5" x14ac:dyDescent="0.25">
      <c r="A215" s="202"/>
      <c r="B215" s="205"/>
      <c r="C215" s="203"/>
      <c r="D215" s="206"/>
      <c r="E215" s="203"/>
      <c r="F215" s="206"/>
      <c r="G215" s="203"/>
      <c r="H215" s="206"/>
      <c r="I215" s="32">
        <v>20</v>
      </c>
      <c r="J215" s="32" t="s">
        <v>432</v>
      </c>
      <c r="K215" s="29" t="s">
        <v>437</v>
      </c>
      <c r="L215" s="27">
        <v>180</v>
      </c>
      <c r="M215">
        <v>213</v>
      </c>
    </row>
    <row r="216" spans="1:13" ht="22.5" x14ac:dyDescent="0.25">
      <c r="A216" s="202"/>
      <c r="B216" s="205"/>
      <c r="C216" s="27">
        <v>40</v>
      </c>
      <c r="D216" s="29" t="s">
        <v>438</v>
      </c>
      <c r="E216" s="27">
        <v>10</v>
      </c>
      <c r="F216" s="29" t="s">
        <v>438</v>
      </c>
      <c r="G216" s="27">
        <v>10</v>
      </c>
      <c r="H216" s="29" t="s">
        <v>438</v>
      </c>
      <c r="I216" s="27">
        <v>10</v>
      </c>
      <c r="J216" s="29" t="s">
        <v>438</v>
      </c>
      <c r="K216" s="29" t="s">
        <v>438</v>
      </c>
      <c r="L216" s="27">
        <v>360</v>
      </c>
      <c r="M216">
        <v>214</v>
      </c>
    </row>
    <row r="217" spans="1:13" ht="22.5" x14ac:dyDescent="0.25">
      <c r="A217" s="202"/>
      <c r="B217" s="205"/>
      <c r="C217" s="201">
        <v>50</v>
      </c>
      <c r="D217" s="204" t="s">
        <v>439</v>
      </c>
      <c r="E217" s="201">
        <v>10</v>
      </c>
      <c r="F217" s="204" t="s">
        <v>439</v>
      </c>
      <c r="G217" s="201">
        <v>10</v>
      </c>
      <c r="H217" s="204" t="s">
        <v>439</v>
      </c>
      <c r="I217" s="27">
        <v>10</v>
      </c>
      <c r="J217" s="29" t="s">
        <v>429</v>
      </c>
      <c r="K217" s="29" t="s">
        <v>439</v>
      </c>
      <c r="L217" s="27">
        <v>360</v>
      </c>
      <c r="M217">
        <v>215</v>
      </c>
    </row>
    <row r="218" spans="1:13" ht="22.5" x14ac:dyDescent="0.25">
      <c r="A218" s="202"/>
      <c r="B218" s="205"/>
      <c r="C218" s="202"/>
      <c r="D218" s="205"/>
      <c r="E218" s="202"/>
      <c r="F218" s="205"/>
      <c r="G218" s="202"/>
      <c r="H218" s="205"/>
      <c r="I218" s="32">
        <v>20</v>
      </c>
      <c r="J218" s="32" t="s">
        <v>432</v>
      </c>
      <c r="K218" s="29" t="s">
        <v>440</v>
      </c>
      <c r="L218" s="27">
        <v>180</v>
      </c>
      <c r="M218">
        <v>216</v>
      </c>
    </row>
    <row r="219" spans="1:13" ht="22.5" x14ac:dyDescent="0.25">
      <c r="A219" s="202"/>
      <c r="B219" s="205"/>
      <c r="C219" s="202"/>
      <c r="D219" s="205"/>
      <c r="E219" s="202"/>
      <c r="F219" s="205"/>
      <c r="G219" s="202"/>
      <c r="H219" s="205"/>
      <c r="I219" s="32">
        <v>20</v>
      </c>
      <c r="J219" s="32" t="s">
        <v>432</v>
      </c>
      <c r="K219" s="29" t="s">
        <v>441</v>
      </c>
      <c r="L219" s="27">
        <v>180</v>
      </c>
      <c r="M219">
        <v>217</v>
      </c>
    </row>
    <row r="220" spans="1:13" ht="45" x14ac:dyDescent="0.25">
      <c r="A220" s="202"/>
      <c r="B220" s="205"/>
      <c r="C220" s="203"/>
      <c r="D220" s="206"/>
      <c r="E220" s="203"/>
      <c r="F220" s="206"/>
      <c r="G220" s="203"/>
      <c r="H220" s="206"/>
      <c r="I220" s="32">
        <v>20</v>
      </c>
      <c r="J220" s="32" t="s">
        <v>432</v>
      </c>
      <c r="K220" s="29" t="s">
        <v>442</v>
      </c>
      <c r="L220" s="27">
        <v>180</v>
      </c>
      <c r="M220">
        <v>218</v>
      </c>
    </row>
    <row r="221" spans="1:13" x14ac:dyDescent="0.25">
      <c r="A221" s="202"/>
      <c r="B221" s="205"/>
      <c r="C221" s="201">
        <v>60</v>
      </c>
      <c r="D221" s="204" t="s">
        <v>443</v>
      </c>
      <c r="E221" s="201">
        <v>10</v>
      </c>
      <c r="F221" s="204" t="s">
        <v>443</v>
      </c>
      <c r="G221" s="201">
        <v>10</v>
      </c>
      <c r="H221" s="204" t="s">
        <v>443</v>
      </c>
      <c r="I221" s="27">
        <v>10</v>
      </c>
      <c r="J221" s="29" t="s">
        <v>429</v>
      </c>
      <c r="K221" s="29" t="s">
        <v>443</v>
      </c>
      <c r="L221" s="27">
        <v>300</v>
      </c>
      <c r="M221">
        <v>219</v>
      </c>
    </row>
    <row r="222" spans="1:13" ht="22.5" x14ac:dyDescent="0.25">
      <c r="A222" s="203"/>
      <c r="B222" s="206"/>
      <c r="C222" s="203"/>
      <c r="D222" s="206"/>
      <c r="E222" s="203"/>
      <c r="F222" s="206"/>
      <c r="G222" s="203"/>
      <c r="H222" s="206"/>
      <c r="I222" s="27">
        <v>20</v>
      </c>
      <c r="J222" s="29" t="s">
        <v>432</v>
      </c>
      <c r="K222" s="29" t="s">
        <v>444</v>
      </c>
      <c r="L222" s="27">
        <v>180</v>
      </c>
      <c r="M222">
        <v>220</v>
      </c>
    </row>
    <row r="223" spans="1:13" x14ac:dyDescent="0.25">
      <c r="A223" s="201">
        <v>40</v>
      </c>
      <c r="B223" s="204" t="s">
        <v>445</v>
      </c>
      <c r="C223" s="201">
        <v>10</v>
      </c>
      <c r="D223" s="204" t="s">
        <v>446</v>
      </c>
      <c r="E223" s="201">
        <v>10</v>
      </c>
      <c r="F223" s="204" t="s">
        <v>447</v>
      </c>
      <c r="G223" s="201">
        <v>10</v>
      </c>
      <c r="H223" s="204" t="s">
        <v>447</v>
      </c>
      <c r="I223" s="32">
        <v>10</v>
      </c>
      <c r="J223" s="32" t="s">
        <v>447</v>
      </c>
      <c r="K223" s="29" t="s">
        <v>447</v>
      </c>
      <c r="L223" s="27">
        <v>240</v>
      </c>
      <c r="M223">
        <v>221</v>
      </c>
    </row>
    <row r="224" spans="1:13" ht="45" x14ac:dyDescent="0.25">
      <c r="A224" s="202"/>
      <c r="B224" s="205"/>
      <c r="C224" s="203"/>
      <c r="D224" s="206"/>
      <c r="E224" s="203"/>
      <c r="F224" s="206"/>
      <c r="G224" s="203"/>
      <c r="H224" s="206"/>
      <c r="I224" s="32">
        <v>10</v>
      </c>
      <c r="J224" s="32" t="s">
        <v>447</v>
      </c>
      <c r="K224" s="29" t="s">
        <v>448</v>
      </c>
      <c r="L224" s="27">
        <v>240</v>
      </c>
      <c r="M224">
        <v>222</v>
      </c>
    </row>
    <row r="225" spans="1:13" ht="22.5" x14ac:dyDescent="0.25">
      <c r="A225" s="202"/>
      <c r="B225" s="205"/>
      <c r="C225" s="201">
        <v>20</v>
      </c>
      <c r="D225" s="204" t="s">
        <v>449</v>
      </c>
      <c r="E225" s="201">
        <v>10</v>
      </c>
      <c r="F225" s="204" t="s">
        <v>449</v>
      </c>
      <c r="G225" s="201">
        <v>10</v>
      </c>
      <c r="H225" s="204" t="s">
        <v>449</v>
      </c>
      <c r="I225" s="32">
        <v>50</v>
      </c>
      <c r="J225" s="32" t="s">
        <v>449</v>
      </c>
      <c r="K225" s="29" t="s">
        <v>450</v>
      </c>
      <c r="L225" s="27">
        <v>180</v>
      </c>
      <c r="M225">
        <v>223</v>
      </c>
    </row>
    <row r="226" spans="1:13" ht="33.75" x14ac:dyDescent="0.25">
      <c r="A226" s="202"/>
      <c r="B226" s="205"/>
      <c r="C226" s="202"/>
      <c r="D226" s="205"/>
      <c r="E226" s="202"/>
      <c r="F226" s="205"/>
      <c r="G226" s="202"/>
      <c r="H226" s="205"/>
      <c r="I226" s="32">
        <v>50</v>
      </c>
      <c r="J226" s="32" t="s">
        <v>449</v>
      </c>
      <c r="K226" s="29" t="s">
        <v>451</v>
      </c>
      <c r="L226" s="27">
        <v>180</v>
      </c>
      <c r="M226">
        <v>224</v>
      </c>
    </row>
    <row r="227" spans="1:13" ht="45" x14ac:dyDescent="0.25">
      <c r="A227" s="202"/>
      <c r="B227" s="205"/>
      <c r="C227" s="202"/>
      <c r="D227" s="205"/>
      <c r="E227" s="202"/>
      <c r="F227" s="205"/>
      <c r="G227" s="202"/>
      <c r="H227" s="205"/>
      <c r="I227" s="32">
        <v>50</v>
      </c>
      <c r="J227" s="32" t="s">
        <v>449</v>
      </c>
      <c r="K227" s="29" t="s">
        <v>452</v>
      </c>
      <c r="L227" s="27">
        <v>180</v>
      </c>
      <c r="M227">
        <v>225</v>
      </c>
    </row>
    <row r="228" spans="1:13" ht="22.5" x14ac:dyDescent="0.25">
      <c r="A228" s="202"/>
      <c r="B228" s="205"/>
      <c r="C228" s="202"/>
      <c r="D228" s="205"/>
      <c r="E228" s="202"/>
      <c r="F228" s="205"/>
      <c r="G228" s="202"/>
      <c r="H228" s="205"/>
      <c r="I228" s="32">
        <v>50</v>
      </c>
      <c r="J228" s="32" t="s">
        <v>449</v>
      </c>
      <c r="K228" s="29" t="s">
        <v>453</v>
      </c>
      <c r="L228" s="27">
        <v>180</v>
      </c>
      <c r="M228">
        <v>226</v>
      </c>
    </row>
    <row r="229" spans="1:13" ht="67.5" x14ac:dyDescent="0.25">
      <c r="A229" s="202"/>
      <c r="B229" s="205"/>
      <c r="C229" s="203"/>
      <c r="D229" s="206"/>
      <c r="E229" s="203"/>
      <c r="F229" s="206"/>
      <c r="G229" s="203"/>
      <c r="H229" s="206"/>
      <c r="I229" s="32">
        <v>50</v>
      </c>
      <c r="J229" s="32" t="s">
        <v>449</v>
      </c>
      <c r="K229" s="29" t="s">
        <v>454</v>
      </c>
      <c r="L229" s="27">
        <v>180</v>
      </c>
      <c r="M229">
        <v>227</v>
      </c>
    </row>
    <row r="230" spans="1:13" ht="15" customHeight="1" x14ac:dyDescent="0.25">
      <c r="A230" s="202"/>
      <c r="B230" s="205"/>
      <c r="C230" s="201">
        <v>30</v>
      </c>
      <c r="D230" s="204" t="s">
        <v>455</v>
      </c>
      <c r="E230" s="201">
        <v>10</v>
      </c>
      <c r="F230" s="204" t="s">
        <v>455</v>
      </c>
      <c r="G230" s="201">
        <v>10</v>
      </c>
      <c r="H230" s="204" t="s">
        <v>455</v>
      </c>
      <c r="I230" s="32">
        <v>60</v>
      </c>
      <c r="J230" s="32" t="s">
        <v>455</v>
      </c>
      <c r="K230" s="29" t="s">
        <v>456</v>
      </c>
      <c r="L230" s="27">
        <v>180</v>
      </c>
      <c r="M230">
        <v>228</v>
      </c>
    </row>
    <row r="231" spans="1:13" ht="33.75" x14ac:dyDescent="0.25">
      <c r="A231" s="202"/>
      <c r="B231" s="205"/>
      <c r="C231" s="202"/>
      <c r="D231" s="205"/>
      <c r="E231" s="202"/>
      <c r="F231" s="205"/>
      <c r="G231" s="202"/>
      <c r="H231" s="205"/>
      <c r="I231" s="32">
        <v>60</v>
      </c>
      <c r="J231" s="32" t="s">
        <v>455</v>
      </c>
      <c r="K231" s="29" t="s">
        <v>457</v>
      </c>
      <c r="L231" s="27">
        <v>180</v>
      </c>
      <c r="M231">
        <v>229</v>
      </c>
    </row>
    <row r="232" spans="1:13" x14ac:dyDescent="0.25">
      <c r="A232" s="202"/>
      <c r="B232" s="205"/>
      <c r="C232" s="202"/>
      <c r="D232" s="205"/>
      <c r="E232" s="202"/>
      <c r="F232" s="205"/>
      <c r="G232" s="202"/>
      <c r="H232" s="205"/>
      <c r="I232" s="32">
        <v>60</v>
      </c>
      <c r="J232" s="32" t="s">
        <v>455</v>
      </c>
      <c r="K232" s="29" t="s">
        <v>458</v>
      </c>
      <c r="L232" s="27">
        <v>180</v>
      </c>
      <c r="M232">
        <v>230</v>
      </c>
    </row>
    <row r="233" spans="1:13" ht="45" x14ac:dyDescent="0.25">
      <c r="A233" s="202"/>
      <c r="B233" s="205"/>
      <c r="C233" s="202"/>
      <c r="D233" s="205"/>
      <c r="E233" s="202"/>
      <c r="F233" s="205"/>
      <c r="G233" s="202"/>
      <c r="H233" s="205"/>
      <c r="I233" s="32">
        <v>60</v>
      </c>
      <c r="J233" s="32" t="s">
        <v>455</v>
      </c>
      <c r="K233" s="29" t="s">
        <v>459</v>
      </c>
      <c r="L233" s="27">
        <v>180</v>
      </c>
      <c r="M233">
        <v>231</v>
      </c>
    </row>
    <row r="234" spans="1:13" ht="45" x14ac:dyDescent="0.25">
      <c r="A234" s="202"/>
      <c r="B234" s="205"/>
      <c r="C234" s="203"/>
      <c r="D234" s="206"/>
      <c r="E234" s="203"/>
      <c r="F234" s="206"/>
      <c r="G234" s="203"/>
      <c r="H234" s="206"/>
      <c r="I234" s="32">
        <v>60</v>
      </c>
      <c r="J234" s="32" t="s">
        <v>455</v>
      </c>
      <c r="K234" s="29" t="s">
        <v>460</v>
      </c>
      <c r="L234" s="27">
        <v>180</v>
      </c>
      <c r="M234">
        <v>232</v>
      </c>
    </row>
    <row r="235" spans="1:13" ht="22.5" x14ac:dyDescent="0.25">
      <c r="A235" s="202"/>
      <c r="B235" s="205"/>
      <c r="C235" s="201">
        <v>40</v>
      </c>
      <c r="D235" s="204" t="s">
        <v>461</v>
      </c>
      <c r="E235" s="27">
        <v>10</v>
      </c>
      <c r="F235" s="29" t="s">
        <v>462</v>
      </c>
      <c r="G235" s="27">
        <v>10</v>
      </c>
      <c r="H235" s="29" t="s">
        <v>461</v>
      </c>
      <c r="I235" s="33">
        <v>20</v>
      </c>
      <c r="J235" s="34" t="s">
        <v>462</v>
      </c>
      <c r="K235" s="29" t="s">
        <v>462</v>
      </c>
      <c r="L235" s="27">
        <v>180</v>
      </c>
      <c r="M235">
        <v>233</v>
      </c>
    </row>
    <row r="236" spans="1:13" x14ac:dyDescent="0.25">
      <c r="A236" s="202"/>
      <c r="B236" s="205"/>
      <c r="C236" s="202"/>
      <c r="D236" s="205"/>
      <c r="E236" s="201">
        <v>20</v>
      </c>
      <c r="F236" s="204" t="s">
        <v>461</v>
      </c>
      <c r="G236" s="201">
        <v>10</v>
      </c>
      <c r="H236" s="204" t="s">
        <v>461</v>
      </c>
      <c r="I236" s="32">
        <v>10</v>
      </c>
      <c r="J236" s="32" t="s">
        <v>461</v>
      </c>
      <c r="K236" s="29" t="s">
        <v>461</v>
      </c>
      <c r="L236" s="27">
        <v>180</v>
      </c>
      <c r="M236">
        <v>234</v>
      </c>
    </row>
    <row r="237" spans="1:13" ht="22.5" x14ac:dyDescent="0.25">
      <c r="A237" s="202"/>
      <c r="B237" s="205"/>
      <c r="C237" s="202"/>
      <c r="D237" s="205"/>
      <c r="E237" s="202"/>
      <c r="F237" s="205"/>
      <c r="G237" s="202"/>
      <c r="H237" s="205"/>
      <c r="I237" s="32">
        <v>10</v>
      </c>
      <c r="J237" s="32" t="s">
        <v>461</v>
      </c>
      <c r="K237" s="29" t="s">
        <v>463</v>
      </c>
      <c r="L237" s="27">
        <v>180</v>
      </c>
      <c r="M237">
        <v>235</v>
      </c>
    </row>
    <row r="238" spans="1:13" ht="22.5" x14ac:dyDescent="0.25">
      <c r="A238" s="202"/>
      <c r="B238" s="205"/>
      <c r="C238" s="203"/>
      <c r="D238" s="206"/>
      <c r="E238" s="203"/>
      <c r="F238" s="206"/>
      <c r="G238" s="203"/>
      <c r="H238" s="206"/>
      <c r="I238" s="32">
        <v>10</v>
      </c>
      <c r="J238" s="32" t="s">
        <v>461</v>
      </c>
      <c r="K238" s="29" t="s">
        <v>464</v>
      </c>
      <c r="L238" s="27">
        <v>180</v>
      </c>
      <c r="M238">
        <v>236</v>
      </c>
    </row>
    <row r="239" spans="1:13" ht="45" x14ac:dyDescent="0.25">
      <c r="A239" s="202"/>
      <c r="B239" s="205"/>
      <c r="C239" s="201">
        <v>50</v>
      </c>
      <c r="D239" s="204" t="s">
        <v>465</v>
      </c>
      <c r="E239" s="201">
        <v>10</v>
      </c>
      <c r="F239" s="204" t="s">
        <v>465</v>
      </c>
      <c r="G239" s="27">
        <v>10</v>
      </c>
      <c r="H239" s="29" t="s">
        <v>466</v>
      </c>
      <c r="I239" s="33">
        <v>40</v>
      </c>
      <c r="J239" s="34" t="s">
        <v>466</v>
      </c>
      <c r="K239" s="29" t="s">
        <v>466</v>
      </c>
      <c r="L239" s="27">
        <v>180</v>
      </c>
      <c r="M239">
        <v>237</v>
      </c>
    </row>
    <row r="240" spans="1:13" ht="22.5" x14ac:dyDescent="0.25">
      <c r="A240" s="202"/>
      <c r="B240" s="205"/>
      <c r="C240" s="202"/>
      <c r="D240" s="205"/>
      <c r="E240" s="202"/>
      <c r="F240" s="205"/>
      <c r="G240" s="201">
        <v>20</v>
      </c>
      <c r="H240" s="204" t="s">
        <v>465</v>
      </c>
      <c r="I240" s="32">
        <v>30</v>
      </c>
      <c r="J240" s="32" t="s">
        <v>465</v>
      </c>
      <c r="K240" s="29" t="s">
        <v>465</v>
      </c>
      <c r="L240" s="27">
        <v>180</v>
      </c>
      <c r="M240">
        <v>238</v>
      </c>
    </row>
    <row r="241" spans="1:13" ht="22.5" x14ac:dyDescent="0.25">
      <c r="A241" s="202"/>
      <c r="B241" s="205"/>
      <c r="C241" s="203"/>
      <c r="D241" s="206"/>
      <c r="E241" s="203"/>
      <c r="F241" s="206"/>
      <c r="G241" s="203"/>
      <c r="H241" s="206"/>
      <c r="I241" s="32">
        <v>30</v>
      </c>
      <c r="J241" s="32" t="s">
        <v>465</v>
      </c>
      <c r="K241" s="29" t="s">
        <v>467</v>
      </c>
      <c r="L241" s="27">
        <v>180</v>
      </c>
      <c r="M241">
        <v>239</v>
      </c>
    </row>
    <row r="242" spans="1:13" ht="45" customHeight="1" x14ac:dyDescent="0.25">
      <c r="A242" s="202"/>
      <c r="B242" s="205"/>
      <c r="C242" s="201">
        <v>60</v>
      </c>
      <c r="D242" s="204" t="s">
        <v>468</v>
      </c>
      <c r="E242" s="201">
        <v>10</v>
      </c>
      <c r="F242" s="204" t="s">
        <v>468</v>
      </c>
      <c r="G242" s="201">
        <v>10</v>
      </c>
      <c r="H242" s="204" t="s">
        <v>469</v>
      </c>
      <c r="I242" s="32">
        <v>10</v>
      </c>
      <c r="J242" s="32" t="s">
        <v>468</v>
      </c>
      <c r="K242" s="29" t="s">
        <v>470</v>
      </c>
      <c r="L242" s="27">
        <v>180</v>
      </c>
      <c r="M242">
        <v>240</v>
      </c>
    </row>
    <row r="243" spans="1:13" ht="22.5" x14ac:dyDescent="0.25">
      <c r="A243" s="202"/>
      <c r="B243" s="205"/>
      <c r="C243" s="202"/>
      <c r="D243" s="205"/>
      <c r="E243" s="202"/>
      <c r="F243" s="205"/>
      <c r="G243" s="202"/>
      <c r="H243" s="205"/>
      <c r="I243" s="32">
        <v>10</v>
      </c>
      <c r="J243" s="32" t="s">
        <v>468</v>
      </c>
      <c r="K243" s="29" t="s">
        <v>471</v>
      </c>
      <c r="L243" s="27">
        <v>180</v>
      </c>
      <c r="M243">
        <v>241</v>
      </c>
    </row>
    <row r="244" spans="1:13" ht="22.5" x14ac:dyDescent="0.25">
      <c r="A244" s="202"/>
      <c r="B244" s="205"/>
      <c r="C244" s="202"/>
      <c r="D244" s="205"/>
      <c r="E244" s="202"/>
      <c r="F244" s="205"/>
      <c r="G244" s="202"/>
      <c r="H244" s="205"/>
      <c r="I244" s="32">
        <v>10</v>
      </c>
      <c r="J244" s="32" t="s">
        <v>468</v>
      </c>
      <c r="K244" s="29" t="s">
        <v>472</v>
      </c>
      <c r="L244" s="27">
        <v>180</v>
      </c>
      <c r="M244">
        <v>242</v>
      </c>
    </row>
    <row r="245" spans="1:13" ht="78.75" x14ac:dyDescent="0.25">
      <c r="A245" s="202"/>
      <c r="B245" s="205"/>
      <c r="C245" s="202"/>
      <c r="D245" s="205"/>
      <c r="E245" s="202"/>
      <c r="F245" s="205"/>
      <c r="G245" s="202"/>
      <c r="H245" s="205"/>
      <c r="I245" s="32">
        <v>10</v>
      </c>
      <c r="J245" s="32" t="s">
        <v>468</v>
      </c>
      <c r="K245" s="29" t="s">
        <v>473</v>
      </c>
      <c r="L245" s="27">
        <v>180</v>
      </c>
      <c r="M245">
        <v>243</v>
      </c>
    </row>
    <row r="246" spans="1:13" ht="33.75" x14ac:dyDescent="0.25">
      <c r="A246" s="202"/>
      <c r="B246" s="205"/>
      <c r="C246" s="202"/>
      <c r="D246" s="205"/>
      <c r="E246" s="202"/>
      <c r="F246" s="205"/>
      <c r="G246" s="202"/>
      <c r="H246" s="205"/>
      <c r="I246" s="32">
        <v>10</v>
      </c>
      <c r="J246" s="32" t="s">
        <v>468</v>
      </c>
      <c r="K246" s="29" t="s">
        <v>474</v>
      </c>
      <c r="L246" s="27">
        <v>180</v>
      </c>
      <c r="M246">
        <v>244</v>
      </c>
    </row>
    <row r="247" spans="1:13" ht="33.75" x14ac:dyDescent="0.25">
      <c r="A247" s="202"/>
      <c r="B247" s="205"/>
      <c r="C247" s="202"/>
      <c r="D247" s="205"/>
      <c r="E247" s="202"/>
      <c r="F247" s="205"/>
      <c r="G247" s="203"/>
      <c r="H247" s="206"/>
      <c r="I247" s="32">
        <v>10</v>
      </c>
      <c r="J247" s="32" t="s">
        <v>468</v>
      </c>
      <c r="K247" s="29" t="s">
        <v>475</v>
      </c>
      <c r="L247" s="27">
        <v>180</v>
      </c>
      <c r="M247">
        <v>245</v>
      </c>
    </row>
    <row r="248" spans="1:13" ht="45" x14ac:dyDescent="0.25">
      <c r="A248" s="202"/>
      <c r="B248" s="205"/>
      <c r="C248" s="202"/>
      <c r="D248" s="205"/>
      <c r="E248" s="202"/>
      <c r="F248" s="205"/>
      <c r="G248" s="31">
        <v>20</v>
      </c>
      <c r="H248" s="29" t="s">
        <v>476</v>
      </c>
      <c r="I248" s="27">
        <v>10</v>
      </c>
      <c r="J248" s="29" t="s">
        <v>468</v>
      </c>
      <c r="K248" s="29" t="s">
        <v>477</v>
      </c>
      <c r="L248" s="27">
        <v>180</v>
      </c>
      <c r="M248">
        <v>246</v>
      </c>
    </row>
    <row r="249" spans="1:13" ht="45" customHeight="1" x14ac:dyDescent="0.25">
      <c r="A249" s="202"/>
      <c r="B249" s="205"/>
      <c r="C249" s="202"/>
      <c r="D249" s="205"/>
      <c r="E249" s="202"/>
      <c r="F249" s="205"/>
      <c r="G249" s="207">
        <v>30</v>
      </c>
      <c r="H249" s="204" t="s">
        <v>478</v>
      </c>
      <c r="I249" s="32">
        <v>10</v>
      </c>
      <c r="J249" s="32" t="s">
        <v>468</v>
      </c>
      <c r="K249" s="29" t="s">
        <v>479</v>
      </c>
      <c r="L249" s="27">
        <v>180</v>
      </c>
      <c r="M249">
        <v>247</v>
      </c>
    </row>
    <row r="250" spans="1:13" ht="33.75" x14ac:dyDescent="0.25">
      <c r="A250" s="202"/>
      <c r="B250" s="205"/>
      <c r="C250" s="202"/>
      <c r="D250" s="205"/>
      <c r="E250" s="202"/>
      <c r="F250" s="205"/>
      <c r="G250" s="208"/>
      <c r="H250" s="205"/>
      <c r="I250" s="32">
        <v>10</v>
      </c>
      <c r="J250" s="32" t="s">
        <v>468</v>
      </c>
      <c r="K250" s="29" t="s">
        <v>480</v>
      </c>
      <c r="L250" s="27">
        <v>180</v>
      </c>
      <c r="M250">
        <v>248</v>
      </c>
    </row>
    <row r="251" spans="1:13" ht="45" x14ac:dyDescent="0.25">
      <c r="A251" s="202"/>
      <c r="B251" s="205"/>
      <c r="C251" s="202"/>
      <c r="D251" s="205"/>
      <c r="E251" s="202"/>
      <c r="F251" s="205"/>
      <c r="G251" s="208"/>
      <c r="H251" s="205"/>
      <c r="I251" s="32">
        <v>10</v>
      </c>
      <c r="J251" s="32" t="s">
        <v>468</v>
      </c>
      <c r="K251" s="29" t="s">
        <v>481</v>
      </c>
      <c r="L251" s="27">
        <v>180</v>
      </c>
      <c r="M251">
        <v>249</v>
      </c>
    </row>
    <row r="252" spans="1:13" ht="22.5" x14ac:dyDescent="0.25">
      <c r="A252" s="202"/>
      <c r="B252" s="205"/>
      <c r="C252" s="202"/>
      <c r="D252" s="205"/>
      <c r="E252" s="202"/>
      <c r="F252" s="205"/>
      <c r="G252" s="208"/>
      <c r="H252" s="205"/>
      <c r="I252" s="32">
        <v>10</v>
      </c>
      <c r="J252" s="32" t="s">
        <v>468</v>
      </c>
      <c r="K252" s="29" t="s">
        <v>482</v>
      </c>
      <c r="L252" s="27">
        <v>180</v>
      </c>
      <c r="M252">
        <v>250</v>
      </c>
    </row>
    <row r="253" spans="1:13" ht="33.75" x14ac:dyDescent="0.25">
      <c r="A253" s="202"/>
      <c r="B253" s="205"/>
      <c r="C253" s="202"/>
      <c r="D253" s="205"/>
      <c r="E253" s="202"/>
      <c r="F253" s="205"/>
      <c r="G253" s="208"/>
      <c r="H253" s="205"/>
      <c r="I253" s="32">
        <v>10</v>
      </c>
      <c r="J253" s="32" t="s">
        <v>468</v>
      </c>
      <c r="K253" s="29" t="s">
        <v>483</v>
      </c>
      <c r="L253" s="27">
        <v>180</v>
      </c>
      <c r="M253">
        <v>251</v>
      </c>
    </row>
    <row r="254" spans="1:13" ht="45" x14ac:dyDescent="0.25">
      <c r="A254" s="202"/>
      <c r="B254" s="205"/>
      <c r="C254" s="202"/>
      <c r="D254" s="205"/>
      <c r="E254" s="202"/>
      <c r="F254" s="205"/>
      <c r="G254" s="208"/>
      <c r="H254" s="205"/>
      <c r="I254" s="32">
        <v>10</v>
      </c>
      <c r="J254" s="32" t="s">
        <v>468</v>
      </c>
      <c r="K254" s="29" t="s">
        <v>484</v>
      </c>
      <c r="L254" s="27">
        <v>180</v>
      </c>
      <c r="M254">
        <v>252</v>
      </c>
    </row>
    <row r="255" spans="1:13" ht="22.5" x14ac:dyDescent="0.25">
      <c r="A255" s="202"/>
      <c r="B255" s="205"/>
      <c r="C255" s="202"/>
      <c r="D255" s="205"/>
      <c r="E255" s="202"/>
      <c r="F255" s="205"/>
      <c r="G255" s="208"/>
      <c r="H255" s="205"/>
      <c r="I255" s="32">
        <v>10</v>
      </c>
      <c r="J255" s="32" t="s">
        <v>468</v>
      </c>
      <c r="K255" s="29" t="s">
        <v>485</v>
      </c>
      <c r="L255" s="27">
        <v>180</v>
      </c>
      <c r="M255">
        <v>253</v>
      </c>
    </row>
    <row r="256" spans="1:13" ht="33.75" x14ac:dyDescent="0.25">
      <c r="A256" s="202"/>
      <c r="B256" s="205"/>
      <c r="C256" s="202"/>
      <c r="D256" s="205"/>
      <c r="E256" s="202"/>
      <c r="F256" s="205"/>
      <c r="G256" s="208"/>
      <c r="H256" s="205"/>
      <c r="I256" s="32">
        <v>10</v>
      </c>
      <c r="J256" s="32" t="s">
        <v>468</v>
      </c>
      <c r="K256" s="29" t="s">
        <v>486</v>
      </c>
      <c r="L256" s="27">
        <v>180</v>
      </c>
      <c r="M256">
        <v>254</v>
      </c>
    </row>
    <row r="257" spans="1:13" ht="22.5" x14ac:dyDescent="0.25">
      <c r="A257" s="202"/>
      <c r="B257" s="205"/>
      <c r="C257" s="203"/>
      <c r="D257" s="206"/>
      <c r="E257" s="203"/>
      <c r="F257" s="206"/>
      <c r="G257" s="209"/>
      <c r="H257" s="206"/>
      <c r="I257" s="32">
        <v>10</v>
      </c>
      <c r="J257" s="32" t="s">
        <v>468</v>
      </c>
      <c r="K257" s="29" t="s">
        <v>487</v>
      </c>
      <c r="L257" s="27">
        <v>180</v>
      </c>
      <c r="M257">
        <v>255</v>
      </c>
    </row>
    <row r="258" spans="1:13" ht="22.5" x14ac:dyDescent="0.25">
      <c r="A258" s="202"/>
      <c r="B258" s="205"/>
      <c r="C258" s="201">
        <v>70</v>
      </c>
      <c r="D258" s="204" t="s">
        <v>488</v>
      </c>
      <c r="E258" s="201">
        <v>10</v>
      </c>
      <c r="F258" s="204" t="s">
        <v>489</v>
      </c>
      <c r="G258" s="201">
        <v>10</v>
      </c>
      <c r="H258" s="204" t="s">
        <v>489</v>
      </c>
      <c r="I258" s="32">
        <v>30</v>
      </c>
      <c r="J258" s="32" t="s">
        <v>489</v>
      </c>
      <c r="K258" s="29" t="s">
        <v>489</v>
      </c>
      <c r="L258" s="27">
        <v>180</v>
      </c>
      <c r="M258">
        <v>256</v>
      </c>
    </row>
    <row r="259" spans="1:13" ht="22.5" x14ac:dyDescent="0.25">
      <c r="A259" s="202"/>
      <c r="B259" s="205"/>
      <c r="C259" s="202"/>
      <c r="D259" s="205"/>
      <c r="E259" s="202"/>
      <c r="F259" s="205"/>
      <c r="G259" s="202"/>
      <c r="H259" s="205"/>
      <c r="I259" s="32">
        <v>30</v>
      </c>
      <c r="J259" s="32" t="s">
        <v>489</v>
      </c>
      <c r="K259" s="29" t="s">
        <v>490</v>
      </c>
      <c r="L259" s="27">
        <v>180</v>
      </c>
      <c r="M259">
        <v>257</v>
      </c>
    </row>
    <row r="260" spans="1:13" ht="45" x14ac:dyDescent="0.25">
      <c r="A260" s="202"/>
      <c r="B260" s="205"/>
      <c r="C260" s="202"/>
      <c r="D260" s="205"/>
      <c r="E260" s="202"/>
      <c r="F260" s="205"/>
      <c r="G260" s="202"/>
      <c r="H260" s="205"/>
      <c r="I260" s="32">
        <v>30</v>
      </c>
      <c r="J260" s="32" t="s">
        <v>489</v>
      </c>
      <c r="K260" s="29" t="s">
        <v>491</v>
      </c>
      <c r="L260" s="27">
        <v>180</v>
      </c>
      <c r="M260">
        <v>258</v>
      </c>
    </row>
    <row r="261" spans="1:13" ht="45" x14ac:dyDescent="0.25">
      <c r="A261" s="202"/>
      <c r="B261" s="205"/>
      <c r="C261" s="202"/>
      <c r="D261" s="205"/>
      <c r="E261" s="202"/>
      <c r="F261" s="205"/>
      <c r="G261" s="202"/>
      <c r="H261" s="205"/>
      <c r="I261" s="32">
        <v>30</v>
      </c>
      <c r="J261" s="32" t="s">
        <v>489</v>
      </c>
      <c r="K261" s="29" t="s">
        <v>492</v>
      </c>
      <c r="L261" s="27">
        <v>180</v>
      </c>
      <c r="M261">
        <v>259</v>
      </c>
    </row>
    <row r="262" spans="1:13" ht="67.5" x14ac:dyDescent="0.25">
      <c r="A262" s="202"/>
      <c r="B262" s="205"/>
      <c r="C262" s="202"/>
      <c r="D262" s="205"/>
      <c r="E262" s="202"/>
      <c r="F262" s="205"/>
      <c r="G262" s="202"/>
      <c r="H262" s="205"/>
      <c r="I262" s="32">
        <v>30</v>
      </c>
      <c r="J262" s="32" t="s">
        <v>489</v>
      </c>
      <c r="K262" s="29" t="s">
        <v>493</v>
      </c>
      <c r="L262" s="27">
        <v>180</v>
      </c>
      <c r="M262">
        <v>260</v>
      </c>
    </row>
    <row r="263" spans="1:13" ht="56.25" x14ac:dyDescent="0.25">
      <c r="A263" s="202"/>
      <c r="B263" s="205"/>
      <c r="C263" s="202"/>
      <c r="D263" s="205"/>
      <c r="E263" s="202"/>
      <c r="F263" s="205"/>
      <c r="G263" s="202"/>
      <c r="H263" s="205"/>
      <c r="I263" s="32">
        <v>30</v>
      </c>
      <c r="J263" s="32" t="s">
        <v>489</v>
      </c>
      <c r="K263" s="29" t="s">
        <v>494</v>
      </c>
      <c r="L263" s="27">
        <v>180</v>
      </c>
      <c r="M263">
        <v>261</v>
      </c>
    </row>
    <row r="264" spans="1:13" ht="101.25" x14ac:dyDescent="0.25">
      <c r="A264" s="202"/>
      <c r="B264" s="205"/>
      <c r="C264" s="202"/>
      <c r="D264" s="205"/>
      <c r="E264" s="203"/>
      <c r="F264" s="206"/>
      <c r="G264" s="203"/>
      <c r="H264" s="206"/>
      <c r="I264" s="32">
        <v>30</v>
      </c>
      <c r="J264" s="32" t="s">
        <v>489</v>
      </c>
      <c r="K264" s="29" t="s">
        <v>495</v>
      </c>
      <c r="L264" s="27">
        <v>180</v>
      </c>
      <c r="M264">
        <v>262</v>
      </c>
    </row>
    <row r="265" spans="1:13" ht="22.5" customHeight="1" x14ac:dyDescent="0.25">
      <c r="A265" s="202"/>
      <c r="B265" s="205"/>
      <c r="C265" s="202"/>
      <c r="D265" s="205"/>
      <c r="E265" s="201">
        <v>20</v>
      </c>
      <c r="F265" s="204" t="s">
        <v>496</v>
      </c>
      <c r="G265" s="201">
        <v>10</v>
      </c>
      <c r="H265" s="204" t="s">
        <v>497</v>
      </c>
      <c r="I265" s="28">
        <v>50</v>
      </c>
      <c r="J265" s="28" t="s">
        <v>496</v>
      </c>
      <c r="K265" s="29" t="s">
        <v>498</v>
      </c>
      <c r="L265" s="27">
        <v>180</v>
      </c>
      <c r="M265">
        <v>263</v>
      </c>
    </row>
    <row r="266" spans="1:13" ht="33.75" x14ac:dyDescent="0.25">
      <c r="A266" s="202"/>
      <c r="B266" s="205"/>
      <c r="C266" s="202"/>
      <c r="D266" s="205"/>
      <c r="E266" s="202"/>
      <c r="F266" s="205"/>
      <c r="G266" s="203"/>
      <c r="H266" s="206"/>
      <c r="I266" s="28">
        <v>50</v>
      </c>
      <c r="J266" s="28" t="s">
        <v>496</v>
      </c>
      <c r="K266" s="29" t="s">
        <v>499</v>
      </c>
      <c r="L266" s="27">
        <v>180</v>
      </c>
      <c r="M266">
        <v>264</v>
      </c>
    </row>
    <row r="267" spans="1:13" ht="22.5" x14ac:dyDescent="0.25">
      <c r="A267" s="202"/>
      <c r="B267" s="205"/>
      <c r="C267" s="202"/>
      <c r="D267" s="205"/>
      <c r="E267" s="203"/>
      <c r="F267" s="206"/>
      <c r="G267" s="27">
        <v>20</v>
      </c>
      <c r="H267" s="29" t="s">
        <v>500</v>
      </c>
      <c r="I267" s="27">
        <v>50</v>
      </c>
      <c r="J267" s="29" t="s">
        <v>496</v>
      </c>
      <c r="K267" s="29" t="s">
        <v>500</v>
      </c>
      <c r="L267" s="27">
        <v>180</v>
      </c>
      <c r="M267">
        <v>265</v>
      </c>
    </row>
    <row r="268" spans="1:13" ht="45" x14ac:dyDescent="0.25">
      <c r="A268" s="202"/>
      <c r="B268" s="205"/>
      <c r="C268" s="202"/>
      <c r="D268" s="205"/>
      <c r="E268" s="27">
        <v>30</v>
      </c>
      <c r="F268" s="29" t="s">
        <v>501</v>
      </c>
      <c r="G268" s="27">
        <v>10</v>
      </c>
      <c r="H268" s="29" t="s">
        <v>501</v>
      </c>
      <c r="I268" s="27">
        <v>40</v>
      </c>
      <c r="J268" s="29" t="s">
        <v>501</v>
      </c>
      <c r="K268" s="29" t="s">
        <v>502</v>
      </c>
      <c r="L268" s="27">
        <v>180</v>
      </c>
      <c r="M268">
        <v>266</v>
      </c>
    </row>
    <row r="269" spans="1:13" ht="22.5" x14ac:dyDescent="0.25">
      <c r="A269" s="202"/>
      <c r="B269" s="205"/>
      <c r="C269" s="202"/>
      <c r="D269" s="205"/>
      <c r="E269" s="201">
        <v>40</v>
      </c>
      <c r="F269" s="204" t="s">
        <v>503</v>
      </c>
      <c r="G269" s="201">
        <v>10</v>
      </c>
      <c r="H269" s="204" t="s">
        <v>503</v>
      </c>
      <c r="I269" s="32">
        <v>10</v>
      </c>
      <c r="J269" s="32" t="s">
        <v>503</v>
      </c>
      <c r="K269" s="29" t="s">
        <v>504</v>
      </c>
      <c r="L269" s="27">
        <v>180</v>
      </c>
      <c r="M269">
        <v>267</v>
      </c>
    </row>
    <row r="270" spans="1:13" ht="33.75" x14ac:dyDescent="0.25">
      <c r="A270" s="202"/>
      <c r="B270" s="205"/>
      <c r="C270" s="202"/>
      <c r="D270" s="205"/>
      <c r="E270" s="202"/>
      <c r="F270" s="205"/>
      <c r="G270" s="202"/>
      <c r="H270" s="205"/>
      <c r="I270" s="32">
        <v>10</v>
      </c>
      <c r="J270" s="32" t="s">
        <v>503</v>
      </c>
      <c r="K270" s="29" t="s">
        <v>505</v>
      </c>
      <c r="L270" s="27">
        <v>180</v>
      </c>
      <c r="M270">
        <v>268</v>
      </c>
    </row>
    <row r="271" spans="1:13" ht="22.5" x14ac:dyDescent="0.25">
      <c r="A271" s="202"/>
      <c r="B271" s="205"/>
      <c r="C271" s="202"/>
      <c r="D271" s="205"/>
      <c r="E271" s="202"/>
      <c r="F271" s="205"/>
      <c r="G271" s="202"/>
      <c r="H271" s="205"/>
      <c r="I271" s="32">
        <v>10</v>
      </c>
      <c r="J271" s="32" t="s">
        <v>503</v>
      </c>
      <c r="K271" s="29" t="s">
        <v>506</v>
      </c>
      <c r="L271" s="27">
        <v>180</v>
      </c>
      <c r="M271">
        <v>269</v>
      </c>
    </row>
    <row r="272" spans="1:13" ht="45" x14ac:dyDescent="0.25">
      <c r="A272" s="202"/>
      <c r="B272" s="205"/>
      <c r="C272" s="202"/>
      <c r="D272" s="205"/>
      <c r="E272" s="202"/>
      <c r="F272" s="205"/>
      <c r="G272" s="202"/>
      <c r="H272" s="205"/>
      <c r="I272" s="32">
        <v>10</v>
      </c>
      <c r="J272" s="32" t="s">
        <v>503</v>
      </c>
      <c r="K272" s="29" t="s">
        <v>507</v>
      </c>
      <c r="L272" s="27">
        <v>180</v>
      </c>
      <c r="M272">
        <v>270</v>
      </c>
    </row>
    <row r="273" spans="1:13" ht="45" x14ac:dyDescent="0.25">
      <c r="A273" s="202"/>
      <c r="B273" s="205"/>
      <c r="C273" s="202"/>
      <c r="D273" s="205"/>
      <c r="E273" s="202"/>
      <c r="F273" s="205"/>
      <c r="G273" s="202"/>
      <c r="H273" s="205"/>
      <c r="I273" s="32">
        <v>10</v>
      </c>
      <c r="J273" s="32" t="s">
        <v>503</v>
      </c>
      <c r="K273" s="29" t="s">
        <v>508</v>
      </c>
      <c r="L273" s="27">
        <v>180</v>
      </c>
      <c r="M273">
        <v>271</v>
      </c>
    </row>
    <row r="274" spans="1:13" ht="45" x14ac:dyDescent="0.25">
      <c r="A274" s="202"/>
      <c r="B274" s="205"/>
      <c r="C274" s="202"/>
      <c r="D274" s="205"/>
      <c r="E274" s="203"/>
      <c r="F274" s="206"/>
      <c r="G274" s="203"/>
      <c r="H274" s="206"/>
      <c r="I274" s="32">
        <v>10</v>
      </c>
      <c r="J274" s="32" t="s">
        <v>503</v>
      </c>
      <c r="K274" s="29" t="s">
        <v>509</v>
      </c>
      <c r="L274" s="27">
        <v>180</v>
      </c>
      <c r="M274">
        <v>272</v>
      </c>
    </row>
    <row r="275" spans="1:13" ht="22.5" x14ac:dyDescent="0.25">
      <c r="A275" s="202"/>
      <c r="B275" s="205"/>
      <c r="C275" s="202"/>
      <c r="D275" s="205"/>
      <c r="E275" s="27">
        <v>50</v>
      </c>
      <c r="F275" s="29" t="s">
        <v>510</v>
      </c>
      <c r="G275" s="27">
        <v>10</v>
      </c>
      <c r="H275" s="29" t="s">
        <v>510</v>
      </c>
      <c r="I275" s="27">
        <v>20</v>
      </c>
      <c r="J275" s="29" t="s">
        <v>510</v>
      </c>
      <c r="K275" s="29" t="s">
        <v>511</v>
      </c>
      <c r="L275" s="27">
        <v>180</v>
      </c>
      <c r="M275">
        <v>273</v>
      </c>
    </row>
    <row r="276" spans="1:13" ht="22.5" x14ac:dyDescent="0.25">
      <c r="A276" s="202"/>
      <c r="B276" s="205"/>
      <c r="C276" s="202"/>
      <c r="D276" s="205"/>
      <c r="E276" s="201">
        <v>60</v>
      </c>
      <c r="F276" s="204" t="s">
        <v>512</v>
      </c>
      <c r="G276" s="201">
        <v>10</v>
      </c>
      <c r="H276" s="204" t="s">
        <v>512</v>
      </c>
      <c r="I276" s="32">
        <v>70</v>
      </c>
      <c r="J276" s="32" t="s">
        <v>512</v>
      </c>
      <c r="K276" s="29" t="s">
        <v>512</v>
      </c>
      <c r="L276" s="27">
        <v>180</v>
      </c>
      <c r="M276">
        <v>274</v>
      </c>
    </row>
    <row r="277" spans="1:13" ht="56.25" x14ac:dyDescent="0.25">
      <c r="A277" s="202"/>
      <c r="B277" s="205"/>
      <c r="C277" s="202"/>
      <c r="D277" s="205"/>
      <c r="E277" s="203"/>
      <c r="F277" s="206"/>
      <c r="G277" s="203"/>
      <c r="H277" s="206"/>
      <c r="I277" s="32">
        <v>70</v>
      </c>
      <c r="J277" s="32" t="s">
        <v>512</v>
      </c>
      <c r="K277" s="29" t="s">
        <v>513</v>
      </c>
      <c r="L277" s="27">
        <v>180</v>
      </c>
      <c r="M277">
        <v>275</v>
      </c>
    </row>
    <row r="278" spans="1:13" x14ac:dyDescent="0.25">
      <c r="A278" s="202"/>
      <c r="B278" s="205"/>
      <c r="C278" s="202"/>
      <c r="D278" s="205"/>
      <c r="E278" s="27">
        <v>70</v>
      </c>
      <c r="F278" s="29" t="s">
        <v>514</v>
      </c>
      <c r="G278" s="27">
        <v>10</v>
      </c>
      <c r="H278" s="29" t="s">
        <v>514</v>
      </c>
      <c r="I278" s="33">
        <v>80</v>
      </c>
      <c r="J278" s="34" t="s">
        <v>514</v>
      </c>
      <c r="K278" s="29" t="s">
        <v>514</v>
      </c>
      <c r="L278" s="27">
        <v>180</v>
      </c>
      <c r="M278">
        <v>276</v>
      </c>
    </row>
    <row r="279" spans="1:13" ht="33.75" x14ac:dyDescent="0.25">
      <c r="A279" s="202"/>
      <c r="B279" s="205"/>
      <c r="C279" s="202"/>
      <c r="D279" s="205"/>
      <c r="E279" s="201">
        <v>80</v>
      </c>
      <c r="F279" s="204" t="s">
        <v>515</v>
      </c>
      <c r="G279" s="201">
        <v>10</v>
      </c>
      <c r="H279" s="204" t="s">
        <v>516</v>
      </c>
      <c r="I279" s="32">
        <v>60</v>
      </c>
      <c r="J279" s="32" t="s">
        <v>516</v>
      </c>
      <c r="K279" s="29" t="s">
        <v>517</v>
      </c>
      <c r="L279" s="27">
        <v>180</v>
      </c>
      <c r="M279">
        <v>277</v>
      </c>
    </row>
    <row r="280" spans="1:13" ht="33.75" x14ac:dyDescent="0.25">
      <c r="A280" s="202"/>
      <c r="B280" s="205"/>
      <c r="C280" s="202"/>
      <c r="D280" s="205"/>
      <c r="E280" s="202"/>
      <c r="F280" s="205"/>
      <c r="G280" s="202"/>
      <c r="H280" s="205"/>
      <c r="I280" s="32">
        <v>60</v>
      </c>
      <c r="J280" s="32" t="s">
        <v>516</v>
      </c>
      <c r="K280" s="29" t="s">
        <v>518</v>
      </c>
      <c r="L280" s="27">
        <v>180</v>
      </c>
      <c r="M280">
        <v>278</v>
      </c>
    </row>
    <row r="281" spans="1:13" ht="45" x14ac:dyDescent="0.25">
      <c r="A281" s="202"/>
      <c r="B281" s="205"/>
      <c r="C281" s="203"/>
      <c r="D281" s="206"/>
      <c r="E281" s="203"/>
      <c r="F281" s="206"/>
      <c r="G281" s="203"/>
      <c r="H281" s="206"/>
      <c r="I281" s="32">
        <v>60</v>
      </c>
      <c r="J281" s="32" t="s">
        <v>516</v>
      </c>
      <c r="K281" s="29" t="s">
        <v>516</v>
      </c>
      <c r="L281" s="27">
        <v>180</v>
      </c>
      <c r="M281">
        <v>279</v>
      </c>
    </row>
    <row r="282" spans="1:13" ht="33.75" x14ac:dyDescent="0.25">
      <c r="A282" s="202"/>
      <c r="B282" s="205"/>
      <c r="C282" s="201">
        <v>80</v>
      </c>
      <c r="D282" s="204" t="s">
        <v>519</v>
      </c>
      <c r="E282" s="201">
        <v>10</v>
      </c>
      <c r="F282" s="204" t="s">
        <v>520</v>
      </c>
      <c r="G282" s="201">
        <v>10</v>
      </c>
      <c r="H282" s="204" t="s">
        <v>521</v>
      </c>
      <c r="I282" s="32">
        <v>10</v>
      </c>
      <c r="J282" s="32" t="s">
        <v>520</v>
      </c>
      <c r="K282" s="29" t="s">
        <v>522</v>
      </c>
      <c r="L282" s="27">
        <v>180</v>
      </c>
      <c r="M282">
        <v>280</v>
      </c>
    </row>
    <row r="283" spans="1:13" ht="33.75" x14ac:dyDescent="0.25">
      <c r="A283" s="202"/>
      <c r="B283" s="205"/>
      <c r="C283" s="202"/>
      <c r="D283" s="205"/>
      <c r="E283" s="202"/>
      <c r="F283" s="205"/>
      <c r="G283" s="202"/>
      <c r="H283" s="205"/>
      <c r="I283" s="32">
        <v>10</v>
      </c>
      <c r="J283" s="32" t="s">
        <v>520</v>
      </c>
      <c r="K283" s="29" t="s">
        <v>523</v>
      </c>
      <c r="L283" s="27">
        <v>180</v>
      </c>
      <c r="M283">
        <v>281</v>
      </c>
    </row>
    <row r="284" spans="1:13" ht="45" x14ac:dyDescent="0.25">
      <c r="A284" s="202"/>
      <c r="B284" s="205"/>
      <c r="C284" s="202"/>
      <c r="D284" s="205"/>
      <c r="E284" s="203"/>
      <c r="F284" s="206"/>
      <c r="G284" s="203"/>
      <c r="H284" s="206"/>
      <c r="I284" s="27">
        <v>20</v>
      </c>
      <c r="J284" s="29" t="s">
        <v>524</v>
      </c>
      <c r="K284" s="29" t="s">
        <v>525</v>
      </c>
      <c r="L284" s="27">
        <v>180</v>
      </c>
      <c r="M284">
        <v>282</v>
      </c>
    </row>
    <row r="285" spans="1:13" x14ac:dyDescent="0.25">
      <c r="A285" s="202"/>
      <c r="B285" s="205"/>
      <c r="C285" s="202"/>
      <c r="D285" s="205"/>
      <c r="E285" s="201">
        <v>20</v>
      </c>
      <c r="F285" s="204" t="s">
        <v>526</v>
      </c>
      <c r="G285" s="201">
        <v>10</v>
      </c>
      <c r="H285" s="204" t="s">
        <v>526</v>
      </c>
      <c r="I285" s="28">
        <v>80</v>
      </c>
      <c r="J285" s="28" t="s">
        <v>526</v>
      </c>
      <c r="K285" s="29" t="s">
        <v>526</v>
      </c>
      <c r="L285" s="27">
        <v>180</v>
      </c>
      <c r="M285">
        <v>283</v>
      </c>
    </row>
    <row r="286" spans="1:13" ht="33.75" x14ac:dyDescent="0.25">
      <c r="A286" s="202"/>
      <c r="B286" s="205"/>
      <c r="C286" s="202"/>
      <c r="D286" s="205"/>
      <c r="E286" s="203"/>
      <c r="F286" s="206"/>
      <c r="G286" s="203"/>
      <c r="H286" s="206"/>
      <c r="I286" s="28">
        <v>80</v>
      </c>
      <c r="J286" s="28" t="s">
        <v>526</v>
      </c>
      <c r="K286" s="29" t="s">
        <v>527</v>
      </c>
      <c r="L286" s="27">
        <v>180</v>
      </c>
      <c r="M286">
        <v>284</v>
      </c>
    </row>
    <row r="287" spans="1:13" ht="15" customHeight="1" x14ac:dyDescent="0.25">
      <c r="A287" s="202"/>
      <c r="B287" s="205"/>
      <c r="C287" s="202"/>
      <c r="D287" s="205"/>
      <c r="E287" s="201">
        <v>30</v>
      </c>
      <c r="F287" s="204" t="s">
        <v>528</v>
      </c>
      <c r="G287" s="201">
        <v>10</v>
      </c>
      <c r="H287" s="204" t="s">
        <v>528</v>
      </c>
      <c r="I287" s="28">
        <v>70</v>
      </c>
      <c r="J287" s="28" t="s">
        <v>528</v>
      </c>
      <c r="K287" s="29" t="s">
        <v>529</v>
      </c>
      <c r="L287" s="27">
        <v>180</v>
      </c>
      <c r="M287">
        <v>285</v>
      </c>
    </row>
    <row r="288" spans="1:13" ht="33.75" x14ac:dyDescent="0.25">
      <c r="A288" s="202"/>
      <c r="B288" s="205"/>
      <c r="C288" s="202"/>
      <c r="D288" s="205"/>
      <c r="E288" s="202"/>
      <c r="F288" s="205"/>
      <c r="G288" s="202"/>
      <c r="H288" s="205"/>
      <c r="I288" s="28">
        <v>70</v>
      </c>
      <c r="J288" s="28" t="s">
        <v>528</v>
      </c>
      <c r="K288" s="29" t="s">
        <v>530</v>
      </c>
      <c r="L288" s="27">
        <v>180</v>
      </c>
      <c r="M288">
        <v>286</v>
      </c>
    </row>
    <row r="289" spans="1:13" ht="45" x14ac:dyDescent="0.25">
      <c r="A289" s="203"/>
      <c r="B289" s="206"/>
      <c r="C289" s="203"/>
      <c r="D289" s="206"/>
      <c r="E289" s="203"/>
      <c r="F289" s="206"/>
      <c r="G289" s="203"/>
      <c r="H289" s="206"/>
      <c r="I289" s="28">
        <v>70</v>
      </c>
      <c r="J289" s="28" t="s">
        <v>528</v>
      </c>
      <c r="K289" s="29" t="s">
        <v>531</v>
      </c>
      <c r="L289" s="27">
        <v>180</v>
      </c>
      <c r="M289">
        <v>287</v>
      </c>
    </row>
    <row r="290" spans="1:13" ht="33.75" x14ac:dyDescent="0.25">
      <c r="A290" s="201">
        <v>50</v>
      </c>
      <c r="B290" s="204" t="s">
        <v>532</v>
      </c>
      <c r="C290" s="201">
        <v>10</v>
      </c>
      <c r="D290" s="204" t="s">
        <v>533</v>
      </c>
      <c r="E290" s="201">
        <v>10</v>
      </c>
      <c r="F290" s="204" t="s">
        <v>533</v>
      </c>
      <c r="G290" s="201">
        <v>10</v>
      </c>
      <c r="H290" s="204" t="s">
        <v>533</v>
      </c>
      <c r="I290" s="28">
        <v>20</v>
      </c>
      <c r="J290" s="28" t="s">
        <v>534</v>
      </c>
      <c r="K290" s="29" t="s">
        <v>535</v>
      </c>
      <c r="L290" s="27">
        <v>180</v>
      </c>
      <c r="M290">
        <v>288</v>
      </c>
    </row>
    <row r="291" spans="1:13" ht="33.75" x14ac:dyDescent="0.25">
      <c r="A291" s="202"/>
      <c r="B291" s="205"/>
      <c r="C291" s="202"/>
      <c r="D291" s="205"/>
      <c r="E291" s="202"/>
      <c r="F291" s="205"/>
      <c r="G291" s="202"/>
      <c r="H291" s="205"/>
      <c r="I291" s="28">
        <v>20</v>
      </c>
      <c r="J291" s="28" t="s">
        <v>534</v>
      </c>
      <c r="K291" s="29" t="s">
        <v>536</v>
      </c>
      <c r="L291" s="27">
        <v>180</v>
      </c>
      <c r="M291">
        <v>289</v>
      </c>
    </row>
    <row r="292" spans="1:13" ht="33.75" x14ac:dyDescent="0.25">
      <c r="A292" s="202"/>
      <c r="B292" s="205"/>
      <c r="C292" s="202"/>
      <c r="D292" s="205"/>
      <c r="E292" s="202"/>
      <c r="F292" s="205"/>
      <c r="G292" s="202"/>
      <c r="H292" s="205"/>
      <c r="I292" s="28">
        <v>20</v>
      </c>
      <c r="J292" s="28" t="s">
        <v>534</v>
      </c>
      <c r="K292" s="29" t="s">
        <v>537</v>
      </c>
      <c r="L292" s="27">
        <v>180</v>
      </c>
      <c r="M292">
        <v>290</v>
      </c>
    </row>
    <row r="293" spans="1:13" ht="45" x14ac:dyDescent="0.25">
      <c r="A293" s="202"/>
      <c r="B293" s="205"/>
      <c r="C293" s="202"/>
      <c r="D293" s="205"/>
      <c r="E293" s="202"/>
      <c r="F293" s="205"/>
      <c r="G293" s="202"/>
      <c r="H293" s="205"/>
      <c r="I293" s="28">
        <v>20</v>
      </c>
      <c r="J293" s="28" t="s">
        <v>534</v>
      </c>
      <c r="K293" s="29" t="s">
        <v>538</v>
      </c>
      <c r="L293" s="27">
        <v>180</v>
      </c>
      <c r="M293">
        <v>291</v>
      </c>
    </row>
    <row r="294" spans="1:13" ht="22.5" x14ac:dyDescent="0.25">
      <c r="A294" s="202"/>
      <c r="B294" s="205"/>
      <c r="C294" s="202"/>
      <c r="D294" s="205"/>
      <c r="E294" s="202"/>
      <c r="F294" s="205"/>
      <c r="G294" s="202"/>
      <c r="H294" s="205"/>
      <c r="I294" s="28">
        <v>20</v>
      </c>
      <c r="J294" s="28" t="s">
        <v>534</v>
      </c>
      <c r="K294" s="29" t="s">
        <v>539</v>
      </c>
      <c r="L294" s="27">
        <v>180</v>
      </c>
      <c r="M294">
        <v>292</v>
      </c>
    </row>
    <row r="295" spans="1:13" ht="22.5" x14ac:dyDescent="0.25">
      <c r="A295" s="202"/>
      <c r="B295" s="205"/>
      <c r="C295" s="202"/>
      <c r="D295" s="205"/>
      <c r="E295" s="202"/>
      <c r="F295" s="205"/>
      <c r="G295" s="202"/>
      <c r="H295" s="205"/>
      <c r="I295" s="32">
        <v>30</v>
      </c>
      <c r="J295" s="32" t="s">
        <v>540</v>
      </c>
      <c r="K295" s="29" t="s">
        <v>541</v>
      </c>
      <c r="L295" s="27">
        <v>180</v>
      </c>
      <c r="M295">
        <v>293</v>
      </c>
    </row>
    <row r="296" spans="1:13" ht="33.75" x14ac:dyDescent="0.25">
      <c r="A296" s="202"/>
      <c r="B296" s="205"/>
      <c r="C296" s="203"/>
      <c r="D296" s="206"/>
      <c r="E296" s="203"/>
      <c r="F296" s="206"/>
      <c r="G296" s="203"/>
      <c r="H296" s="206"/>
      <c r="I296" s="32">
        <v>30</v>
      </c>
      <c r="J296" s="32" t="s">
        <v>540</v>
      </c>
      <c r="K296" s="29" t="s">
        <v>540</v>
      </c>
      <c r="L296" s="27">
        <v>180</v>
      </c>
      <c r="M296">
        <v>294</v>
      </c>
    </row>
    <row r="297" spans="1:13" x14ac:dyDescent="0.25">
      <c r="A297" s="202"/>
      <c r="B297" s="205"/>
      <c r="C297" s="27">
        <v>20</v>
      </c>
      <c r="D297" s="29" t="s">
        <v>542</v>
      </c>
      <c r="E297" s="27">
        <v>10</v>
      </c>
      <c r="F297" s="29" t="s">
        <v>542</v>
      </c>
      <c r="G297" s="27">
        <v>10</v>
      </c>
      <c r="H297" s="29" t="s">
        <v>542</v>
      </c>
      <c r="I297" s="27">
        <v>10</v>
      </c>
      <c r="J297" s="29" t="s">
        <v>542</v>
      </c>
      <c r="K297" s="29" t="s">
        <v>542</v>
      </c>
      <c r="L297" s="27">
        <v>180</v>
      </c>
      <c r="M297">
        <v>295</v>
      </c>
    </row>
    <row r="298" spans="1:13" x14ac:dyDescent="0.25">
      <c r="A298" s="202"/>
      <c r="B298" s="205"/>
      <c r="C298" s="201">
        <v>30</v>
      </c>
      <c r="D298" s="204" t="s">
        <v>543</v>
      </c>
      <c r="E298" s="201">
        <v>10</v>
      </c>
      <c r="F298" s="204" t="s">
        <v>543</v>
      </c>
      <c r="G298" s="201">
        <v>10</v>
      </c>
      <c r="H298" s="204" t="s">
        <v>543</v>
      </c>
      <c r="I298" s="32">
        <v>40</v>
      </c>
      <c r="J298" s="32" t="s">
        <v>543</v>
      </c>
      <c r="K298" s="29" t="s">
        <v>543</v>
      </c>
      <c r="L298" s="27">
        <v>180</v>
      </c>
      <c r="M298">
        <v>296</v>
      </c>
    </row>
    <row r="299" spans="1:13" x14ac:dyDescent="0.25">
      <c r="A299" s="202"/>
      <c r="B299" s="205"/>
      <c r="C299" s="202"/>
      <c r="D299" s="205"/>
      <c r="E299" s="202"/>
      <c r="F299" s="205"/>
      <c r="G299" s="202"/>
      <c r="H299" s="205"/>
      <c r="I299" s="32">
        <v>40</v>
      </c>
      <c r="J299" s="32" t="s">
        <v>543</v>
      </c>
      <c r="K299" s="29" t="s">
        <v>544</v>
      </c>
      <c r="L299" s="27">
        <v>180</v>
      </c>
      <c r="M299">
        <v>297</v>
      </c>
    </row>
    <row r="300" spans="1:13" x14ac:dyDescent="0.25">
      <c r="A300" s="202"/>
      <c r="B300" s="205"/>
      <c r="C300" s="202"/>
      <c r="D300" s="205"/>
      <c r="E300" s="202"/>
      <c r="F300" s="205"/>
      <c r="G300" s="202"/>
      <c r="H300" s="205"/>
      <c r="I300" s="32">
        <v>40</v>
      </c>
      <c r="J300" s="32" t="s">
        <v>543</v>
      </c>
      <c r="K300" s="29" t="s">
        <v>545</v>
      </c>
      <c r="L300" s="27">
        <v>180</v>
      </c>
      <c r="M300">
        <v>298</v>
      </c>
    </row>
    <row r="301" spans="1:13" x14ac:dyDescent="0.25">
      <c r="A301" s="202"/>
      <c r="B301" s="205"/>
      <c r="C301" s="202"/>
      <c r="D301" s="205"/>
      <c r="E301" s="202"/>
      <c r="F301" s="205"/>
      <c r="G301" s="202"/>
      <c r="H301" s="205"/>
      <c r="I301" s="32">
        <v>40</v>
      </c>
      <c r="J301" s="32" t="s">
        <v>543</v>
      </c>
      <c r="K301" s="29" t="s">
        <v>546</v>
      </c>
      <c r="L301" s="27">
        <v>180</v>
      </c>
      <c r="M301">
        <v>299</v>
      </c>
    </row>
    <row r="302" spans="1:13" x14ac:dyDescent="0.25">
      <c r="A302" s="202"/>
      <c r="B302" s="205"/>
      <c r="C302" s="203"/>
      <c r="D302" s="206"/>
      <c r="E302" s="203"/>
      <c r="F302" s="206"/>
      <c r="G302" s="203"/>
      <c r="H302" s="206"/>
      <c r="I302" s="32">
        <v>40</v>
      </c>
      <c r="J302" s="32" t="s">
        <v>543</v>
      </c>
      <c r="K302" s="29" t="s">
        <v>547</v>
      </c>
      <c r="L302" s="27">
        <v>180</v>
      </c>
      <c r="M302">
        <v>300</v>
      </c>
    </row>
    <row r="303" spans="1:13" ht="33.75" x14ac:dyDescent="0.25">
      <c r="A303" s="202"/>
      <c r="B303" s="205"/>
      <c r="C303" s="201">
        <v>40</v>
      </c>
      <c r="D303" s="204" t="s">
        <v>548</v>
      </c>
      <c r="E303" s="201">
        <v>10</v>
      </c>
      <c r="F303" s="204" t="s">
        <v>548</v>
      </c>
      <c r="G303" s="201">
        <v>10</v>
      </c>
      <c r="H303" s="204" t="s">
        <v>548</v>
      </c>
      <c r="I303" s="32">
        <v>10</v>
      </c>
      <c r="J303" s="32" t="s">
        <v>548</v>
      </c>
      <c r="K303" s="29" t="s">
        <v>549</v>
      </c>
      <c r="L303" s="27">
        <v>240</v>
      </c>
      <c r="M303">
        <v>301</v>
      </c>
    </row>
    <row r="304" spans="1:13" ht="22.5" x14ac:dyDescent="0.25">
      <c r="A304" s="202"/>
      <c r="B304" s="205"/>
      <c r="C304" s="202"/>
      <c r="D304" s="205"/>
      <c r="E304" s="202"/>
      <c r="F304" s="205"/>
      <c r="G304" s="202"/>
      <c r="H304" s="205"/>
      <c r="I304" s="32">
        <v>10</v>
      </c>
      <c r="J304" s="32" t="s">
        <v>548</v>
      </c>
      <c r="K304" s="29" t="s">
        <v>550</v>
      </c>
      <c r="L304" s="27">
        <v>180</v>
      </c>
      <c r="M304">
        <v>302</v>
      </c>
    </row>
    <row r="305" spans="1:13" x14ac:dyDescent="0.25">
      <c r="A305" s="202"/>
      <c r="B305" s="205"/>
      <c r="C305" s="202"/>
      <c r="D305" s="205"/>
      <c r="E305" s="202"/>
      <c r="F305" s="205"/>
      <c r="G305" s="202"/>
      <c r="H305" s="205"/>
      <c r="I305" s="32">
        <v>10</v>
      </c>
      <c r="J305" s="32" t="s">
        <v>548</v>
      </c>
      <c r="K305" s="29" t="s">
        <v>551</v>
      </c>
      <c r="L305" s="27">
        <v>180</v>
      </c>
      <c r="M305">
        <v>303</v>
      </c>
    </row>
    <row r="306" spans="1:13" ht="33.75" x14ac:dyDescent="0.25">
      <c r="A306" s="202"/>
      <c r="B306" s="205"/>
      <c r="C306" s="202"/>
      <c r="D306" s="205"/>
      <c r="E306" s="202"/>
      <c r="F306" s="205"/>
      <c r="G306" s="202"/>
      <c r="H306" s="205"/>
      <c r="I306" s="32">
        <v>10</v>
      </c>
      <c r="J306" s="32" t="s">
        <v>548</v>
      </c>
      <c r="K306" s="29" t="s">
        <v>552</v>
      </c>
      <c r="L306" s="27">
        <v>180</v>
      </c>
      <c r="M306">
        <v>304</v>
      </c>
    </row>
    <row r="307" spans="1:13" ht="22.5" x14ac:dyDescent="0.25">
      <c r="A307" s="202"/>
      <c r="B307" s="205"/>
      <c r="C307" s="203"/>
      <c r="D307" s="206"/>
      <c r="E307" s="203"/>
      <c r="F307" s="206"/>
      <c r="G307" s="203"/>
      <c r="H307" s="206"/>
      <c r="I307" s="32">
        <v>10</v>
      </c>
      <c r="J307" s="32" t="s">
        <v>548</v>
      </c>
      <c r="K307" s="29" t="s">
        <v>553</v>
      </c>
      <c r="L307" s="27">
        <v>180</v>
      </c>
      <c r="M307">
        <v>305</v>
      </c>
    </row>
    <row r="308" spans="1:13" x14ac:dyDescent="0.25">
      <c r="A308" s="202"/>
      <c r="B308" s="205"/>
      <c r="C308" s="201">
        <v>50</v>
      </c>
      <c r="D308" s="204" t="s">
        <v>554</v>
      </c>
      <c r="E308" s="201">
        <v>10</v>
      </c>
      <c r="F308" s="204" t="s">
        <v>554</v>
      </c>
      <c r="G308" s="201">
        <v>10</v>
      </c>
      <c r="H308" s="204" t="s">
        <v>554</v>
      </c>
      <c r="I308" s="32">
        <v>50</v>
      </c>
      <c r="J308" s="32" t="s">
        <v>554</v>
      </c>
      <c r="K308" s="29" t="s">
        <v>555</v>
      </c>
      <c r="L308" s="27">
        <v>180</v>
      </c>
      <c r="M308">
        <v>306</v>
      </c>
    </row>
    <row r="309" spans="1:13" ht="22.5" x14ac:dyDescent="0.25">
      <c r="A309" s="202"/>
      <c r="B309" s="205"/>
      <c r="C309" s="202"/>
      <c r="D309" s="205"/>
      <c r="E309" s="202"/>
      <c r="F309" s="205"/>
      <c r="G309" s="202"/>
      <c r="H309" s="205"/>
      <c r="I309" s="32">
        <v>50</v>
      </c>
      <c r="J309" s="32" t="s">
        <v>554</v>
      </c>
      <c r="K309" s="29" t="s">
        <v>556</v>
      </c>
      <c r="L309" s="27">
        <v>180</v>
      </c>
      <c r="M309">
        <v>307</v>
      </c>
    </row>
    <row r="310" spans="1:13" ht="22.5" x14ac:dyDescent="0.25">
      <c r="A310" s="202"/>
      <c r="B310" s="205"/>
      <c r="C310" s="202"/>
      <c r="D310" s="205"/>
      <c r="E310" s="202"/>
      <c r="F310" s="205"/>
      <c r="G310" s="202"/>
      <c r="H310" s="205"/>
      <c r="I310" s="32">
        <v>50</v>
      </c>
      <c r="J310" s="32" t="s">
        <v>554</v>
      </c>
      <c r="K310" s="29" t="s">
        <v>557</v>
      </c>
      <c r="L310" s="27">
        <v>180</v>
      </c>
      <c r="M310">
        <v>308</v>
      </c>
    </row>
    <row r="311" spans="1:13" ht="22.5" x14ac:dyDescent="0.25">
      <c r="A311" s="202"/>
      <c r="B311" s="205"/>
      <c r="C311" s="202"/>
      <c r="D311" s="205"/>
      <c r="E311" s="202"/>
      <c r="F311" s="205"/>
      <c r="G311" s="202"/>
      <c r="H311" s="205"/>
      <c r="I311" s="32">
        <v>50</v>
      </c>
      <c r="J311" s="32" t="s">
        <v>554</v>
      </c>
      <c r="K311" s="29" t="s">
        <v>554</v>
      </c>
      <c r="L311" s="27">
        <v>180</v>
      </c>
      <c r="M311">
        <v>309</v>
      </c>
    </row>
    <row r="312" spans="1:13" ht="22.5" x14ac:dyDescent="0.25">
      <c r="A312" s="202"/>
      <c r="B312" s="205"/>
      <c r="C312" s="202"/>
      <c r="D312" s="205"/>
      <c r="E312" s="202"/>
      <c r="F312" s="205"/>
      <c r="G312" s="202"/>
      <c r="H312" s="205"/>
      <c r="I312" s="32">
        <v>50</v>
      </c>
      <c r="J312" s="32" t="s">
        <v>554</v>
      </c>
      <c r="K312" s="29" t="s">
        <v>558</v>
      </c>
      <c r="L312" s="27">
        <v>180</v>
      </c>
      <c r="M312">
        <v>310</v>
      </c>
    </row>
    <row r="313" spans="1:13" ht="22.5" x14ac:dyDescent="0.25">
      <c r="A313" s="202"/>
      <c r="B313" s="205"/>
      <c r="C313" s="203"/>
      <c r="D313" s="206"/>
      <c r="E313" s="203"/>
      <c r="F313" s="206"/>
      <c r="G313" s="203"/>
      <c r="H313" s="206"/>
      <c r="I313" s="32">
        <v>50</v>
      </c>
      <c r="J313" s="32" t="s">
        <v>554</v>
      </c>
      <c r="K313" s="29" t="s">
        <v>559</v>
      </c>
      <c r="L313" s="27">
        <v>180</v>
      </c>
      <c r="M313">
        <v>311</v>
      </c>
    </row>
    <row r="314" spans="1:13" x14ac:dyDescent="0.25">
      <c r="A314" s="202"/>
      <c r="B314" s="205"/>
      <c r="C314" s="201">
        <v>60</v>
      </c>
      <c r="D314" s="204" t="s">
        <v>560</v>
      </c>
      <c r="E314" s="201">
        <v>10</v>
      </c>
      <c r="F314" s="204" t="s">
        <v>560</v>
      </c>
      <c r="G314" s="201">
        <v>10</v>
      </c>
      <c r="H314" s="204" t="s">
        <v>561</v>
      </c>
      <c r="I314" s="32">
        <v>10</v>
      </c>
      <c r="J314" s="32" t="s">
        <v>561</v>
      </c>
      <c r="K314" s="29" t="s">
        <v>561</v>
      </c>
      <c r="L314" s="27">
        <v>360</v>
      </c>
      <c r="M314">
        <v>312</v>
      </c>
    </row>
    <row r="315" spans="1:13" ht="22.5" x14ac:dyDescent="0.25">
      <c r="A315" s="202"/>
      <c r="B315" s="205"/>
      <c r="C315" s="202"/>
      <c r="D315" s="205"/>
      <c r="E315" s="202"/>
      <c r="F315" s="205"/>
      <c r="G315" s="202"/>
      <c r="H315" s="205"/>
      <c r="I315" s="32">
        <v>10</v>
      </c>
      <c r="J315" s="32" t="s">
        <v>561</v>
      </c>
      <c r="K315" s="29" t="s">
        <v>562</v>
      </c>
      <c r="L315" s="27">
        <v>300</v>
      </c>
      <c r="M315">
        <v>313</v>
      </c>
    </row>
    <row r="316" spans="1:13" ht="22.5" x14ac:dyDescent="0.25">
      <c r="A316" s="202"/>
      <c r="B316" s="205"/>
      <c r="C316" s="202"/>
      <c r="D316" s="205"/>
      <c r="E316" s="202"/>
      <c r="F316" s="205"/>
      <c r="G316" s="202"/>
      <c r="H316" s="205"/>
      <c r="I316" s="32">
        <v>10</v>
      </c>
      <c r="J316" s="32" t="s">
        <v>561</v>
      </c>
      <c r="K316" s="29" t="s">
        <v>563</v>
      </c>
      <c r="L316" s="27">
        <v>300</v>
      </c>
      <c r="M316">
        <v>314</v>
      </c>
    </row>
    <row r="317" spans="1:13" ht="45" x14ac:dyDescent="0.25">
      <c r="A317" s="202"/>
      <c r="B317" s="205"/>
      <c r="C317" s="202"/>
      <c r="D317" s="205"/>
      <c r="E317" s="202"/>
      <c r="F317" s="205"/>
      <c r="G317" s="202"/>
      <c r="H317" s="205"/>
      <c r="I317" s="32">
        <v>10</v>
      </c>
      <c r="J317" s="32" t="s">
        <v>561</v>
      </c>
      <c r="K317" s="29" t="s">
        <v>564</v>
      </c>
      <c r="L317" s="27">
        <v>180</v>
      </c>
      <c r="M317">
        <v>315</v>
      </c>
    </row>
    <row r="318" spans="1:13" ht="22.5" x14ac:dyDescent="0.25">
      <c r="A318" s="202"/>
      <c r="B318" s="205"/>
      <c r="C318" s="202"/>
      <c r="D318" s="205"/>
      <c r="E318" s="202"/>
      <c r="F318" s="205"/>
      <c r="G318" s="202"/>
      <c r="H318" s="205"/>
      <c r="I318" s="32">
        <v>10</v>
      </c>
      <c r="J318" s="32" t="s">
        <v>561</v>
      </c>
      <c r="K318" s="29" t="s">
        <v>565</v>
      </c>
      <c r="L318" s="27">
        <v>180</v>
      </c>
      <c r="M318">
        <v>316</v>
      </c>
    </row>
    <row r="319" spans="1:13" ht="33.75" x14ac:dyDescent="0.25">
      <c r="A319" s="202"/>
      <c r="B319" s="205"/>
      <c r="C319" s="202"/>
      <c r="D319" s="205"/>
      <c r="E319" s="202"/>
      <c r="F319" s="205"/>
      <c r="G319" s="202"/>
      <c r="H319" s="205"/>
      <c r="I319" s="32">
        <v>10</v>
      </c>
      <c r="J319" s="32" t="s">
        <v>561</v>
      </c>
      <c r="K319" s="29" t="s">
        <v>566</v>
      </c>
      <c r="L319" s="27">
        <v>180</v>
      </c>
      <c r="M319">
        <v>317</v>
      </c>
    </row>
    <row r="320" spans="1:13" ht="33.75" x14ac:dyDescent="0.25">
      <c r="A320" s="202"/>
      <c r="B320" s="205"/>
      <c r="C320" s="202"/>
      <c r="D320" s="205"/>
      <c r="E320" s="202"/>
      <c r="F320" s="205"/>
      <c r="G320" s="203"/>
      <c r="H320" s="206"/>
      <c r="I320" s="32">
        <v>10</v>
      </c>
      <c r="J320" s="32" t="s">
        <v>561</v>
      </c>
      <c r="K320" s="29" t="s">
        <v>567</v>
      </c>
      <c r="L320" s="27">
        <v>180</v>
      </c>
      <c r="M320">
        <v>318</v>
      </c>
    </row>
    <row r="321" spans="1:13" ht="45" x14ac:dyDescent="0.25">
      <c r="A321" s="202"/>
      <c r="B321" s="205"/>
      <c r="C321" s="202"/>
      <c r="D321" s="205"/>
      <c r="E321" s="202"/>
      <c r="F321" s="205"/>
      <c r="G321" s="201">
        <v>20</v>
      </c>
      <c r="H321" s="204" t="s">
        <v>568</v>
      </c>
      <c r="I321" s="32">
        <v>20</v>
      </c>
      <c r="J321" s="32" t="s">
        <v>568</v>
      </c>
      <c r="K321" s="29" t="s">
        <v>569</v>
      </c>
      <c r="L321" s="27">
        <v>240</v>
      </c>
      <c r="M321">
        <v>319</v>
      </c>
    </row>
    <row r="322" spans="1:13" ht="33.75" x14ac:dyDescent="0.25">
      <c r="A322" s="202"/>
      <c r="B322" s="205"/>
      <c r="C322" s="202"/>
      <c r="D322" s="205"/>
      <c r="E322" s="202"/>
      <c r="F322" s="205"/>
      <c r="G322" s="202"/>
      <c r="H322" s="205"/>
      <c r="I322" s="32">
        <v>20</v>
      </c>
      <c r="J322" s="32" t="s">
        <v>568</v>
      </c>
      <c r="K322" s="29" t="s">
        <v>570</v>
      </c>
      <c r="L322" s="27">
        <v>180</v>
      </c>
      <c r="M322">
        <v>320</v>
      </c>
    </row>
    <row r="323" spans="1:13" ht="45" x14ac:dyDescent="0.25">
      <c r="A323" s="202"/>
      <c r="B323" s="205"/>
      <c r="C323" s="203"/>
      <c r="D323" s="206"/>
      <c r="E323" s="203"/>
      <c r="F323" s="206"/>
      <c r="G323" s="203"/>
      <c r="H323" s="206"/>
      <c r="I323" s="32">
        <v>20</v>
      </c>
      <c r="J323" s="32" t="s">
        <v>568</v>
      </c>
      <c r="K323" s="29" t="s">
        <v>571</v>
      </c>
      <c r="L323" s="27">
        <v>240</v>
      </c>
      <c r="M323">
        <v>321</v>
      </c>
    </row>
    <row r="324" spans="1:13" ht="22.5" x14ac:dyDescent="0.25">
      <c r="A324" s="202"/>
      <c r="B324" s="205"/>
      <c r="C324" s="201">
        <v>70</v>
      </c>
      <c r="D324" s="204" t="s">
        <v>572</v>
      </c>
      <c r="E324" s="201">
        <v>10</v>
      </c>
      <c r="F324" s="204" t="s">
        <v>573</v>
      </c>
      <c r="G324" s="201">
        <v>10</v>
      </c>
      <c r="H324" s="204" t="s">
        <v>573</v>
      </c>
      <c r="I324" s="28">
        <v>40</v>
      </c>
      <c r="J324" s="28" t="s">
        <v>573</v>
      </c>
      <c r="K324" s="29" t="s">
        <v>574</v>
      </c>
      <c r="L324" s="27">
        <v>180</v>
      </c>
      <c r="M324">
        <v>322</v>
      </c>
    </row>
    <row r="325" spans="1:13" ht="22.5" x14ac:dyDescent="0.25">
      <c r="A325" s="202"/>
      <c r="B325" s="205"/>
      <c r="C325" s="202"/>
      <c r="D325" s="205"/>
      <c r="E325" s="202"/>
      <c r="F325" s="205"/>
      <c r="G325" s="202"/>
      <c r="H325" s="205"/>
      <c r="I325" s="28">
        <v>40</v>
      </c>
      <c r="J325" s="28" t="s">
        <v>573</v>
      </c>
      <c r="K325" s="29" t="s">
        <v>575</v>
      </c>
      <c r="L325" s="27">
        <v>180</v>
      </c>
      <c r="M325">
        <v>323</v>
      </c>
    </row>
    <row r="326" spans="1:13" x14ac:dyDescent="0.25">
      <c r="A326" s="202"/>
      <c r="B326" s="205"/>
      <c r="C326" s="202"/>
      <c r="D326" s="205"/>
      <c r="E326" s="202"/>
      <c r="F326" s="205"/>
      <c r="G326" s="202"/>
      <c r="H326" s="205"/>
      <c r="I326" s="28">
        <v>40</v>
      </c>
      <c r="J326" s="28" t="s">
        <v>573</v>
      </c>
      <c r="K326" s="29" t="s">
        <v>576</v>
      </c>
      <c r="L326" s="27">
        <v>180</v>
      </c>
      <c r="M326">
        <v>324</v>
      </c>
    </row>
    <row r="327" spans="1:13" ht="22.5" x14ac:dyDescent="0.25">
      <c r="A327" s="202"/>
      <c r="B327" s="205"/>
      <c r="C327" s="202"/>
      <c r="D327" s="205"/>
      <c r="E327" s="202"/>
      <c r="F327" s="205"/>
      <c r="G327" s="202"/>
      <c r="H327" s="205"/>
      <c r="I327" s="28">
        <v>40</v>
      </c>
      <c r="J327" s="28" t="s">
        <v>573</v>
      </c>
      <c r="K327" s="29" t="s">
        <v>577</v>
      </c>
      <c r="L327" s="27">
        <v>180</v>
      </c>
      <c r="M327">
        <v>325</v>
      </c>
    </row>
    <row r="328" spans="1:13" x14ac:dyDescent="0.25">
      <c r="A328" s="202"/>
      <c r="B328" s="205"/>
      <c r="C328" s="202"/>
      <c r="D328" s="205"/>
      <c r="E328" s="202"/>
      <c r="F328" s="205"/>
      <c r="G328" s="202"/>
      <c r="H328" s="205"/>
      <c r="I328" s="28">
        <v>40</v>
      </c>
      <c r="J328" s="28" t="s">
        <v>573</v>
      </c>
      <c r="K328" s="29" t="s">
        <v>578</v>
      </c>
      <c r="L328" s="27">
        <v>180</v>
      </c>
      <c r="M328">
        <v>326</v>
      </c>
    </row>
    <row r="329" spans="1:13" ht="45" x14ac:dyDescent="0.25">
      <c r="A329" s="202"/>
      <c r="B329" s="205"/>
      <c r="C329" s="202"/>
      <c r="D329" s="205"/>
      <c r="E329" s="202"/>
      <c r="F329" s="205"/>
      <c r="G329" s="202"/>
      <c r="H329" s="205"/>
      <c r="I329" s="28">
        <v>40</v>
      </c>
      <c r="J329" s="28" t="s">
        <v>573</v>
      </c>
      <c r="K329" s="29" t="s">
        <v>579</v>
      </c>
      <c r="L329" s="27">
        <v>180</v>
      </c>
      <c r="M329">
        <v>327</v>
      </c>
    </row>
    <row r="330" spans="1:13" ht="33.75" x14ac:dyDescent="0.25">
      <c r="A330" s="202"/>
      <c r="B330" s="205"/>
      <c r="C330" s="202"/>
      <c r="D330" s="205"/>
      <c r="E330" s="202"/>
      <c r="F330" s="205"/>
      <c r="G330" s="202"/>
      <c r="H330" s="205"/>
      <c r="I330" s="28">
        <v>40</v>
      </c>
      <c r="J330" s="28" t="s">
        <v>573</v>
      </c>
      <c r="K330" s="29" t="s">
        <v>580</v>
      </c>
      <c r="L330" s="27">
        <v>180</v>
      </c>
      <c r="M330">
        <v>328</v>
      </c>
    </row>
    <row r="331" spans="1:13" ht="22.5" x14ac:dyDescent="0.25">
      <c r="A331" s="202"/>
      <c r="B331" s="205"/>
      <c r="C331" s="202"/>
      <c r="D331" s="205"/>
      <c r="E331" s="202"/>
      <c r="F331" s="205"/>
      <c r="G331" s="202"/>
      <c r="H331" s="205"/>
      <c r="I331" s="28">
        <v>40</v>
      </c>
      <c r="J331" s="28" t="s">
        <v>573</v>
      </c>
      <c r="K331" s="29" t="s">
        <v>581</v>
      </c>
      <c r="L331" s="27">
        <v>180</v>
      </c>
      <c r="M331">
        <v>329</v>
      </c>
    </row>
    <row r="332" spans="1:13" ht="33.75" x14ac:dyDescent="0.25">
      <c r="A332" s="202"/>
      <c r="B332" s="205"/>
      <c r="C332" s="202"/>
      <c r="D332" s="205"/>
      <c r="E332" s="202"/>
      <c r="F332" s="205"/>
      <c r="G332" s="202"/>
      <c r="H332" s="205"/>
      <c r="I332" s="28">
        <v>40</v>
      </c>
      <c r="J332" s="28" t="s">
        <v>573</v>
      </c>
      <c r="K332" s="29" t="s">
        <v>582</v>
      </c>
      <c r="L332" s="27">
        <v>180</v>
      </c>
      <c r="M332">
        <v>330</v>
      </c>
    </row>
    <row r="333" spans="1:13" ht="45" x14ac:dyDescent="0.25">
      <c r="A333" s="202"/>
      <c r="B333" s="205"/>
      <c r="C333" s="202"/>
      <c r="D333" s="205"/>
      <c r="E333" s="202"/>
      <c r="F333" s="205"/>
      <c r="G333" s="202"/>
      <c r="H333" s="205"/>
      <c r="I333" s="28">
        <v>40</v>
      </c>
      <c r="J333" s="28" t="s">
        <v>573</v>
      </c>
      <c r="K333" s="29" t="s">
        <v>583</v>
      </c>
      <c r="L333" s="27">
        <v>180</v>
      </c>
      <c r="M333">
        <v>331</v>
      </c>
    </row>
    <row r="334" spans="1:13" ht="22.5" x14ac:dyDescent="0.25">
      <c r="A334" s="202"/>
      <c r="B334" s="205"/>
      <c r="C334" s="202"/>
      <c r="D334" s="205"/>
      <c r="E334" s="202"/>
      <c r="F334" s="205"/>
      <c r="G334" s="202"/>
      <c r="H334" s="205"/>
      <c r="I334" s="28">
        <v>40</v>
      </c>
      <c r="J334" s="28" t="s">
        <v>573</v>
      </c>
      <c r="K334" s="29" t="s">
        <v>584</v>
      </c>
      <c r="L334" s="27">
        <v>180</v>
      </c>
      <c r="M334">
        <v>332</v>
      </c>
    </row>
    <row r="335" spans="1:13" ht="33.75" x14ac:dyDescent="0.25">
      <c r="A335" s="202"/>
      <c r="B335" s="205"/>
      <c r="C335" s="202"/>
      <c r="D335" s="205"/>
      <c r="E335" s="202"/>
      <c r="F335" s="205"/>
      <c r="G335" s="203"/>
      <c r="H335" s="206"/>
      <c r="I335" s="28">
        <v>40</v>
      </c>
      <c r="J335" s="28" t="s">
        <v>573</v>
      </c>
      <c r="K335" s="29" t="s">
        <v>585</v>
      </c>
      <c r="L335" s="27">
        <v>180</v>
      </c>
      <c r="M335">
        <v>333</v>
      </c>
    </row>
    <row r="336" spans="1:13" ht="33.75" x14ac:dyDescent="0.25">
      <c r="A336" s="202"/>
      <c r="B336" s="205"/>
      <c r="C336" s="202"/>
      <c r="D336" s="205"/>
      <c r="E336" s="203"/>
      <c r="F336" s="206"/>
      <c r="G336" s="27">
        <v>20</v>
      </c>
      <c r="H336" s="29" t="s">
        <v>586</v>
      </c>
      <c r="I336" s="27">
        <v>40</v>
      </c>
      <c r="J336" s="29" t="s">
        <v>573</v>
      </c>
      <c r="K336" s="29" t="s">
        <v>587</v>
      </c>
      <c r="L336" s="27">
        <v>180</v>
      </c>
      <c r="M336">
        <v>334</v>
      </c>
    </row>
    <row r="337" spans="1:13" ht="33.75" customHeight="1" x14ac:dyDescent="0.25">
      <c r="A337" s="202"/>
      <c r="B337" s="205"/>
      <c r="C337" s="202"/>
      <c r="D337" s="205"/>
      <c r="E337" s="201">
        <v>20</v>
      </c>
      <c r="F337" s="204" t="s">
        <v>588</v>
      </c>
      <c r="G337" s="201">
        <v>10</v>
      </c>
      <c r="H337" s="204" t="s">
        <v>589</v>
      </c>
      <c r="I337" s="28">
        <v>10</v>
      </c>
      <c r="J337" s="28" t="s">
        <v>589</v>
      </c>
      <c r="K337" s="29" t="s">
        <v>590</v>
      </c>
      <c r="L337" s="27">
        <v>180</v>
      </c>
      <c r="M337">
        <v>335</v>
      </c>
    </row>
    <row r="338" spans="1:13" ht="22.5" x14ac:dyDescent="0.25">
      <c r="A338" s="202"/>
      <c r="B338" s="205"/>
      <c r="C338" s="202"/>
      <c r="D338" s="205"/>
      <c r="E338" s="202"/>
      <c r="F338" s="205"/>
      <c r="G338" s="202"/>
      <c r="H338" s="205"/>
      <c r="I338" s="28">
        <v>10</v>
      </c>
      <c r="J338" s="28" t="s">
        <v>589</v>
      </c>
      <c r="K338" s="29" t="s">
        <v>591</v>
      </c>
      <c r="L338" s="27">
        <v>180</v>
      </c>
      <c r="M338">
        <v>336</v>
      </c>
    </row>
    <row r="339" spans="1:13" x14ac:dyDescent="0.25">
      <c r="A339" s="202"/>
      <c r="B339" s="205"/>
      <c r="C339" s="202"/>
      <c r="D339" s="205"/>
      <c r="E339" s="202"/>
      <c r="F339" s="205"/>
      <c r="G339" s="203"/>
      <c r="H339" s="206"/>
      <c r="I339" s="28">
        <v>10</v>
      </c>
      <c r="J339" s="28" t="s">
        <v>589</v>
      </c>
      <c r="K339" s="29" t="s">
        <v>592</v>
      </c>
      <c r="L339" s="27">
        <v>180</v>
      </c>
      <c r="M339">
        <v>337</v>
      </c>
    </row>
    <row r="340" spans="1:13" ht="45" x14ac:dyDescent="0.25">
      <c r="A340" s="202"/>
      <c r="B340" s="205"/>
      <c r="C340" s="202"/>
      <c r="D340" s="205"/>
      <c r="E340" s="202"/>
      <c r="F340" s="205"/>
      <c r="G340" s="201">
        <v>20</v>
      </c>
      <c r="H340" s="204" t="s">
        <v>593</v>
      </c>
      <c r="I340" s="32">
        <v>20</v>
      </c>
      <c r="J340" s="32" t="s">
        <v>593</v>
      </c>
      <c r="K340" s="29" t="s">
        <v>594</v>
      </c>
      <c r="L340" s="27">
        <v>180</v>
      </c>
      <c r="M340">
        <v>338</v>
      </c>
    </row>
    <row r="341" spans="1:13" x14ac:dyDescent="0.25">
      <c r="A341" s="202"/>
      <c r="B341" s="205"/>
      <c r="C341" s="202"/>
      <c r="D341" s="205"/>
      <c r="E341" s="203"/>
      <c r="F341" s="206"/>
      <c r="G341" s="203"/>
      <c r="H341" s="206"/>
      <c r="I341" s="32">
        <v>20</v>
      </c>
      <c r="J341" s="32" t="s">
        <v>593</v>
      </c>
      <c r="K341" s="29" t="s">
        <v>595</v>
      </c>
      <c r="L341" s="27">
        <v>180</v>
      </c>
      <c r="M341">
        <v>339</v>
      </c>
    </row>
    <row r="342" spans="1:13" ht="22.5" x14ac:dyDescent="0.25">
      <c r="A342" s="202"/>
      <c r="B342" s="205"/>
      <c r="C342" s="202"/>
      <c r="D342" s="205"/>
      <c r="E342" s="201">
        <v>30</v>
      </c>
      <c r="F342" s="204" t="s">
        <v>596</v>
      </c>
      <c r="G342" s="201">
        <v>10</v>
      </c>
      <c r="H342" s="204" t="s">
        <v>596</v>
      </c>
      <c r="I342" s="32">
        <v>30</v>
      </c>
      <c r="J342" s="32" t="s">
        <v>596</v>
      </c>
      <c r="K342" s="29" t="s">
        <v>597</v>
      </c>
      <c r="L342" s="27">
        <v>180</v>
      </c>
      <c r="M342">
        <v>340</v>
      </c>
    </row>
    <row r="343" spans="1:13" ht="22.5" x14ac:dyDescent="0.25">
      <c r="A343" s="202"/>
      <c r="B343" s="205"/>
      <c r="C343" s="202"/>
      <c r="D343" s="205"/>
      <c r="E343" s="202"/>
      <c r="F343" s="205"/>
      <c r="G343" s="202"/>
      <c r="H343" s="205"/>
      <c r="I343" s="32">
        <v>30</v>
      </c>
      <c r="J343" s="32" t="s">
        <v>596</v>
      </c>
      <c r="K343" s="29" t="s">
        <v>598</v>
      </c>
      <c r="L343" s="27">
        <v>180</v>
      </c>
      <c r="M343">
        <v>341</v>
      </c>
    </row>
    <row r="344" spans="1:13" x14ac:dyDescent="0.25">
      <c r="A344" s="202"/>
      <c r="B344" s="205"/>
      <c r="C344" s="202"/>
      <c r="D344" s="205"/>
      <c r="E344" s="202"/>
      <c r="F344" s="205"/>
      <c r="G344" s="202"/>
      <c r="H344" s="205"/>
      <c r="I344" s="32">
        <v>30</v>
      </c>
      <c r="J344" s="32" t="s">
        <v>596</v>
      </c>
      <c r="K344" s="29" t="s">
        <v>599</v>
      </c>
      <c r="L344" s="27">
        <v>240</v>
      </c>
      <c r="M344">
        <v>342</v>
      </c>
    </row>
    <row r="345" spans="1:13" ht="33.75" x14ac:dyDescent="0.25">
      <c r="A345" s="202"/>
      <c r="B345" s="205"/>
      <c r="C345" s="202"/>
      <c r="D345" s="205"/>
      <c r="E345" s="202"/>
      <c r="F345" s="205"/>
      <c r="G345" s="202"/>
      <c r="H345" s="205"/>
      <c r="I345" s="32">
        <v>30</v>
      </c>
      <c r="J345" s="32" t="s">
        <v>596</v>
      </c>
      <c r="K345" s="29" t="s">
        <v>600</v>
      </c>
      <c r="L345" s="27">
        <v>240</v>
      </c>
      <c r="M345">
        <v>343</v>
      </c>
    </row>
    <row r="346" spans="1:13" ht="33.75" x14ac:dyDescent="0.25">
      <c r="A346" s="202"/>
      <c r="B346" s="205"/>
      <c r="C346" s="202"/>
      <c r="D346" s="205"/>
      <c r="E346" s="202"/>
      <c r="F346" s="205"/>
      <c r="G346" s="202"/>
      <c r="H346" s="205"/>
      <c r="I346" s="32">
        <v>30</v>
      </c>
      <c r="J346" s="32" t="s">
        <v>596</v>
      </c>
      <c r="K346" s="29" t="s">
        <v>601</v>
      </c>
      <c r="L346" s="27">
        <v>240</v>
      </c>
      <c r="M346">
        <v>344</v>
      </c>
    </row>
    <row r="347" spans="1:13" ht="22.5" x14ac:dyDescent="0.25">
      <c r="A347" s="202"/>
      <c r="B347" s="205"/>
      <c r="C347" s="202"/>
      <c r="D347" s="205"/>
      <c r="E347" s="202"/>
      <c r="F347" s="205"/>
      <c r="G347" s="202"/>
      <c r="H347" s="205"/>
      <c r="I347" s="32">
        <v>30</v>
      </c>
      <c r="J347" s="32" t="s">
        <v>596</v>
      </c>
      <c r="K347" s="29" t="s">
        <v>602</v>
      </c>
      <c r="L347" s="27">
        <v>240</v>
      </c>
      <c r="M347">
        <v>345</v>
      </c>
    </row>
    <row r="348" spans="1:13" x14ac:dyDescent="0.25">
      <c r="A348" s="202"/>
      <c r="B348" s="205"/>
      <c r="C348" s="202"/>
      <c r="D348" s="205"/>
      <c r="E348" s="202"/>
      <c r="F348" s="205"/>
      <c r="G348" s="202"/>
      <c r="H348" s="205"/>
      <c r="I348" s="32">
        <v>30</v>
      </c>
      <c r="J348" s="32" t="s">
        <v>596</v>
      </c>
      <c r="K348" s="29" t="s">
        <v>603</v>
      </c>
      <c r="L348" s="27">
        <v>240</v>
      </c>
      <c r="M348">
        <v>346</v>
      </c>
    </row>
    <row r="349" spans="1:13" ht="33.75" x14ac:dyDescent="0.25">
      <c r="A349" s="203"/>
      <c r="B349" s="206"/>
      <c r="C349" s="203"/>
      <c r="D349" s="206"/>
      <c r="E349" s="203"/>
      <c r="F349" s="206"/>
      <c r="G349" s="203"/>
      <c r="H349" s="206"/>
      <c r="I349" s="35">
        <v>30</v>
      </c>
      <c r="J349" s="35" t="s">
        <v>596</v>
      </c>
      <c r="K349" s="29" t="s">
        <v>604</v>
      </c>
      <c r="L349" s="27">
        <v>240</v>
      </c>
      <c r="M349">
        <v>347</v>
      </c>
    </row>
  </sheetData>
  <mergeCells count="298">
    <mergeCell ref="A3:A42"/>
    <mergeCell ref="B3:B42"/>
    <mergeCell ref="C3:C7"/>
    <mergeCell ref="D3:D7"/>
    <mergeCell ref="E3:E5"/>
    <mergeCell ref="F3:F5"/>
    <mergeCell ref="C8:C11"/>
    <mergeCell ref="D8:D11"/>
    <mergeCell ref="E8:E11"/>
    <mergeCell ref="F8:F11"/>
    <mergeCell ref="C31:C42"/>
    <mergeCell ref="D31:D42"/>
    <mergeCell ref="E31:E35"/>
    <mergeCell ref="F31:F35"/>
    <mergeCell ref="G3:G5"/>
    <mergeCell ref="H3:H5"/>
    <mergeCell ref="E6:E7"/>
    <mergeCell ref="F6:F7"/>
    <mergeCell ref="G6:G7"/>
    <mergeCell ref="H6:H7"/>
    <mergeCell ref="C12:C30"/>
    <mergeCell ref="D12:D30"/>
    <mergeCell ref="E12:E15"/>
    <mergeCell ref="F12:F15"/>
    <mergeCell ref="G12:G15"/>
    <mergeCell ref="H12:H15"/>
    <mergeCell ref="E16:E30"/>
    <mergeCell ref="F16:F30"/>
    <mergeCell ref="G16:G30"/>
    <mergeCell ref="H16:H30"/>
    <mergeCell ref="G8:G11"/>
    <mergeCell ref="H8:H11"/>
    <mergeCell ref="G31:G35"/>
    <mergeCell ref="H31:H35"/>
    <mergeCell ref="E38:E42"/>
    <mergeCell ref="F38:F42"/>
    <mergeCell ref="G38:G42"/>
    <mergeCell ref="H38:H42"/>
    <mergeCell ref="G43:G55"/>
    <mergeCell ref="H43:H55"/>
    <mergeCell ref="E36:E37"/>
    <mergeCell ref="F36:F37"/>
    <mergeCell ref="G36:G37"/>
    <mergeCell ref="H36:H37"/>
    <mergeCell ref="A43:A205"/>
    <mergeCell ref="B43:B205"/>
    <mergeCell ref="C43:C55"/>
    <mergeCell ref="D43:D55"/>
    <mergeCell ref="E43:E55"/>
    <mergeCell ref="F43:F55"/>
    <mergeCell ref="C75:C85"/>
    <mergeCell ref="D75:D85"/>
    <mergeCell ref="E174:E175"/>
    <mergeCell ref="F174:F175"/>
    <mergeCell ref="C86:C99"/>
    <mergeCell ref="D86:D99"/>
    <mergeCell ref="E86:E99"/>
    <mergeCell ref="F86:F99"/>
    <mergeCell ref="C100:C121"/>
    <mergeCell ref="D100:D121"/>
    <mergeCell ref="E120:E121"/>
    <mergeCell ref="F120:F121"/>
    <mergeCell ref="C122:C128"/>
    <mergeCell ref="D122:D128"/>
    <mergeCell ref="C129:C205"/>
    <mergeCell ref="D129:D205"/>
    <mergeCell ref="E129:E143"/>
    <mergeCell ref="F129:F143"/>
    <mergeCell ref="G62:G67"/>
    <mergeCell ref="H62:H67"/>
    <mergeCell ref="C56:C74"/>
    <mergeCell ref="D56:D74"/>
    <mergeCell ref="E56:E67"/>
    <mergeCell ref="F56:F67"/>
    <mergeCell ref="G56:G61"/>
    <mergeCell ref="H56:H61"/>
    <mergeCell ref="G81:G85"/>
    <mergeCell ref="H81:H85"/>
    <mergeCell ref="E68:E74"/>
    <mergeCell ref="F68:F74"/>
    <mergeCell ref="G68:G74"/>
    <mergeCell ref="H68:H74"/>
    <mergeCell ref="G79:G80"/>
    <mergeCell ref="H79:H80"/>
    <mergeCell ref="E75:E80"/>
    <mergeCell ref="F75:F80"/>
    <mergeCell ref="G75:G78"/>
    <mergeCell ref="H75:H78"/>
    <mergeCell ref="E81:E85"/>
    <mergeCell ref="F81:F85"/>
    <mergeCell ref="G86:G91"/>
    <mergeCell ref="H86:H91"/>
    <mergeCell ref="G107:G108"/>
    <mergeCell ref="H107:H108"/>
    <mergeCell ref="E112:E113"/>
    <mergeCell ref="F112:F113"/>
    <mergeCell ref="G92:G96"/>
    <mergeCell ref="H92:H96"/>
    <mergeCell ref="G97:G99"/>
    <mergeCell ref="H97:H99"/>
    <mergeCell ref="G109:G111"/>
    <mergeCell ref="H109:H111"/>
    <mergeCell ref="G105:G106"/>
    <mergeCell ref="H105:H106"/>
    <mergeCell ref="E100:E111"/>
    <mergeCell ref="F100:F111"/>
    <mergeCell ref="G100:G104"/>
    <mergeCell ref="H100:H104"/>
    <mergeCell ref="G120:G121"/>
    <mergeCell ref="H120:H121"/>
    <mergeCell ref="G112:G113"/>
    <mergeCell ref="H112:H113"/>
    <mergeCell ref="E114:E119"/>
    <mergeCell ref="F114:F119"/>
    <mergeCell ref="G114:G119"/>
    <mergeCell ref="H114:H119"/>
    <mergeCell ref="G126:G128"/>
    <mergeCell ref="H126:H128"/>
    <mergeCell ref="E122:E128"/>
    <mergeCell ref="F122:F128"/>
    <mergeCell ref="G122:G125"/>
    <mergeCell ref="H122:H125"/>
    <mergeCell ref="G129:G143"/>
    <mergeCell ref="H129:H143"/>
    <mergeCell ref="G162:G173"/>
    <mergeCell ref="H162:H173"/>
    <mergeCell ref="G174:G175"/>
    <mergeCell ref="H174:H175"/>
    <mergeCell ref="G159:G161"/>
    <mergeCell ref="H159:H161"/>
    <mergeCell ref="E144:E173"/>
    <mergeCell ref="F144:F173"/>
    <mergeCell ref="G144:G156"/>
    <mergeCell ref="H144:H156"/>
    <mergeCell ref="G157:G158"/>
    <mergeCell ref="H157:H158"/>
    <mergeCell ref="G176:G179"/>
    <mergeCell ref="H176:H179"/>
    <mergeCell ref="E180:E187"/>
    <mergeCell ref="F180:F187"/>
    <mergeCell ref="G180:G187"/>
    <mergeCell ref="H180:H187"/>
    <mergeCell ref="E176:E179"/>
    <mergeCell ref="F176:F179"/>
    <mergeCell ref="E200:E205"/>
    <mergeCell ref="F200:F205"/>
    <mergeCell ref="G200:G205"/>
    <mergeCell ref="H200:H205"/>
    <mergeCell ref="E188:E199"/>
    <mergeCell ref="F188:F199"/>
    <mergeCell ref="G188:G199"/>
    <mergeCell ref="H188:H199"/>
    <mergeCell ref="G208:G215"/>
    <mergeCell ref="H208:H215"/>
    <mergeCell ref="A206:A222"/>
    <mergeCell ref="B206:B222"/>
    <mergeCell ref="C208:C215"/>
    <mergeCell ref="D208:D215"/>
    <mergeCell ref="E208:E215"/>
    <mergeCell ref="F208:F215"/>
    <mergeCell ref="C217:C220"/>
    <mergeCell ref="D217:D220"/>
    <mergeCell ref="G217:G220"/>
    <mergeCell ref="H217:H220"/>
    <mergeCell ref="C221:C222"/>
    <mergeCell ref="D221:D222"/>
    <mergeCell ref="E221:E222"/>
    <mergeCell ref="F221:F222"/>
    <mergeCell ref="G221:G222"/>
    <mergeCell ref="H221:H222"/>
    <mergeCell ref="E217:E220"/>
    <mergeCell ref="F217:F220"/>
    <mergeCell ref="A223:A289"/>
    <mergeCell ref="B223:B289"/>
    <mergeCell ref="C223:C224"/>
    <mergeCell ref="D223:D224"/>
    <mergeCell ref="E223:E224"/>
    <mergeCell ref="F223:F224"/>
    <mergeCell ref="C235:C238"/>
    <mergeCell ref="D235:D238"/>
    <mergeCell ref="E236:E238"/>
    <mergeCell ref="F236:F238"/>
    <mergeCell ref="C239:C241"/>
    <mergeCell ref="D239:D241"/>
    <mergeCell ref="E239:E241"/>
    <mergeCell ref="F239:F241"/>
    <mergeCell ref="C258:C281"/>
    <mergeCell ref="D258:D281"/>
    <mergeCell ref="E258:E264"/>
    <mergeCell ref="F258:F264"/>
    <mergeCell ref="C282:C289"/>
    <mergeCell ref="D282:D289"/>
    <mergeCell ref="E282:E284"/>
    <mergeCell ref="F282:F284"/>
    <mergeCell ref="G223:G224"/>
    <mergeCell ref="H223:H224"/>
    <mergeCell ref="C225:C229"/>
    <mergeCell ref="D225:D229"/>
    <mergeCell ref="E225:E229"/>
    <mergeCell ref="F225:F229"/>
    <mergeCell ref="G225:G229"/>
    <mergeCell ref="H225:H229"/>
    <mergeCell ref="C230:C234"/>
    <mergeCell ref="D230:D234"/>
    <mergeCell ref="E230:E234"/>
    <mergeCell ref="F230:F234"/>
    <mergeCell ref="G230:G234"/>
    <mergeCell ref="H230:H234"/>
    <mergeCell ref="G240:G241"/>
    <mergeCell ref="H240:H241"/>
    <mergeCell ref="E242:E257"/>
    <mergeCell ref="F242:F257"/>
    <mergeCell ref="G242:G247"/>
    <mergeCell ref="H242:H247"/>
    <mergeCell ref="G236:G238"/>
    <mergeCell ref="H236:H238"/>
    <mergeCell ref="G249:G257"/>
    <mergeCell ref="H249:H257"/>
    <mergeCell ref="G258:G264"/>
    <mergeCell ref="H258:H264"/>
    <mergeCell ref="E279:E281"/>
    <mergeCell ref="F279:F281"/>
    <mergeCell ref="G279:G281"/>
    <mergeCell ref="H279:H281"/>
    <mergeCell ref="C242:C257"/>
    <mergeCell ref="D242:D257"/>
    <mergeCell ref="E269:E274"/>
    <mergeCell ref="F269:F274"/>
    <mergeCell ref="G269:G274"/>
    <mergeCell ref="H269:H274"/>
    <mergeCell ref="E265:E267"/>
    <mergeCell ref="F265:F267"/>
    <mergeCell ref="G265:G266"/>
    <mergeCell ref="H265:H266"/>
    <mergeCell ref="E276:E277"/>
    <mergeCell ref="F276:F277"/>
    <mergeCell ref="G276:G277"/>
    <mergeCell ref="H276:H277"/>
    <mergeCell ref="G282:G284"/>
    <mergeCell ref="H282:H284"/>
    <mergeCell ref="E287:E289"/>
    <mergeCell ref="F287:F289"/>
    <mergeCell ref="G287:G289"/>
    <mergeCell ref="H287:H289"/>
    <mergeCell ref="G290:G296"/>
    <mergeCell ref="H290:H296"/>
    <mergeCell ref="E285:E286"/>
    <mergeCell ref="F285:F286"/>
    <mergeCell ref="G285:G286"/>
    <mergeCell ref="H285:H286"/>
    <mergeCell ref="A290:A349"/>
    <mergeCell ref="B290:B349"/>
    <mergeCell ref="C290:C296"/>
    <mergeCell ref="D290:D296"/>
    <mergeCell ref="E290:E296"/>
    <mergeCell ref="F290:F296"/>
    <mergeCell ref="C298:C302"/>
    <mergeCell ref="D298:D302"/>
    <mergeCell ref="E298:E302"/>
    <mergeCell ref="F298:F302"/>
    <mergeCell ref="C324:C349"/>
    <mergeCell ref="D324:D349"/>
    <mergeCell ref="E324:E336"/>
    <mergeCell ref="F324:F336"/>
    <mergeCell ref="G298:G302"/>
    <mergeCell ref="H298:H302"/>
    <mergeCell ref="C303:C307"/>
    <mergeCell ref="D303:D307"/>
    <mergeCell ref="E303:E307"/>
    <mergeCell ref="F303:F307"/>
    <mergeCell ref="G303:G307"/>
    <mergeCell ref="H303:H307"/>
    <mergeCell ref="E314:E323"/>
    <mergeCell ref="F314:F323"/>
    <mergeCell ref="G314:G320"/>
    <mergeCell ref="H314:H320"/>
    <mergeCell ref="C308:C313"/>
    <mergeCell ref="D308:D313"/>
    <mergeCell ref="E308:E313"/>
    <mergeCell ref="F308:F313"/>
    <mergeCell ref="G308:G313"/>
    <mergeCell ref="H308:H313"/>
    <mergeCell ref="G321:G323"/>
    <mergeCell ref="H321:H323"/>
    <mergeCell ref="G324:G335"/>
    <mergeCell ref="H324:H335"/>
    <mergeCell ref="C314:C323"/>
    <mergeCell ref="D314:D323"/>
    <mergeCell ref="E342:E349"/>
    <mergeCell ref="F342:F349"/>
    <mergeCell ref="G342:G349"/>
    <mergeCell ref="H342:H349"/>
    <mergeCell ref="E337:E341"/>
    <mergeCell ref="F337:F341"/>
    <mergeCell ref="G337:G339"/>
    <mergeCell ref="H337:H339"/>
    <mergeCell ref="G340:G341"/>
    <mergeCell ref="H340:H3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CENTRALIZATOR</vt:lpstr>
      <vt:lpstr>ANEXA 2-LICENTA</vt:lpstr>
      <vt:lpstr>ANEXA 3-MASTERAT</vt:lpstr>
      <vt:lpstr>ANEXA 4-DOCTORAT</vt:lpstr>
      <vt:lpstr>ANEXA 5-ÎNV. POSTUNIVERSITAR</vt:lpstr>
      <vt:lpstr>Foaie2</vt:lpstr>
      <vt:lpstr>CENTRALIZATOR!_Toc521066731</vt:lpstr>
      <vt:lpstr>'ANEXA 2-LICENTA'!Print_Area</vt:lpstr>
      <vt:lpstr>'ANEXA 3-MASTERAT'!Print_Area</vt:lpstr>
      <vt:lpstr>'ANEXA 4-DOCTORAT'!Print_Area</vt:lpstr>
      <vt:lpstr>'ANEXA 5-ÎNV. POSTUNIVERSITAR'!Print_Area</vt:lpstr>
      <vt:lpstr>CENTRALIZATOR!Print_Area</vt:lpstr>
      <vt:lpstr>'ANEXA 2-LICENTA'!Print_Titles</vt:lpstr>
      <vt:lpstr>'ANEXA 3-MASTERAT'!Print_Titles</vt:lpstr>
      <vt:lpstr>'ANEXA 4-DOCTORAT'!Print_Titles</vt:lpstr>
      <vt:lpstr>'ANEXA 5-ÎNV. POSTUNIVERSITAR'!Print_Titles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elena.vilcea</dc:creator>
  <cp:lastModifiedBy>Vilcea Elena</cp:lastModifiedBy>
  <cp:lastPrinted>2025-05-14T07:15:13Z</cp:lastPrinted>
  <dcterms:created xsi:type="dcterms:W3CDTF">2010-12-14T13:33:12Z</dcterms:created>
  <dcterms:modified xsi:type="dcterms:W3CDTF">2025-05-15T08:14:04Z</dcterms:modified>
</cp:coreProperties>
</file>