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lena.vilcea\Desktop\Acte_studii_2020_2021\"/>
    </mc:Choice>
  </mc:AlternateContent>
  <bookViews>
    <workbookView xWindow="0" yWindow="0" windowWidth="28800" windowHeight="12135" tabRatio="585" activeTab="4"/>
  </bookViews>
  <sheets>
    <sheet name="CENTRALIZATOR" sheetId="1" r:id="rId1"/>
    <sheet name="ANEXA 2-LICENTA" sheetId="4" r:id="rId2"/>
    <sheet name="ANEXA 3-MASTERAT" sheetId="6" r:id="rId3"/>
    <sheet name="ANEXA 4-DOCTORAT" sheetId="7" r:id="rId4"/>
    <sheet name="ANEXA 5-ÎNV. POSTUNIVERSITAR" sheetId="9" r:id="rId5"/>
    <sheet name="Foaie2" sheetId="11" state="hidden" r:id="rId6"/>
  </sheets>
  <definedNames>
    <definedName name="_xlnm._FilterDatabase" localSheetId="4" hidden="1">'ANEXA 5-ÎNV. POSTUNIVERSITAR'!$G$3:$H$88</definedName>
    <definedName name="_xlnm.Print_Titles" localSheetId="1">'ANEXA 2-LICENTA'!$4:$5</definedName>
    <definedName name="_xlnm.Print_Titles" localSheetId="2">'ANEXA 3-MASTERAT'!$4:$5</definedName>
    <definedName name="_xlnm.Print_Titles" localSheetId="3">'ANEXA 4-DOCTORAT'!$4:$5</definedName>
    <definedName name="_xlnm.Print_Titles" localSheetId="4">'ANEXA 5-ÎNV. POSTUNIVERSITAR'!$4:$5</definedName>
    <definedName name="_xlnm.Print_Area" localSheetId="1">'ANEXA 2-LICENTA'!$A$1:$J$389</definedName>
    <definedName name="_xlnm.Print_Area" localSheetId="3">'ANEXA 4-DOCTORAT'!$A$1:$D$190</definedName>
    <definedName name="_xlnm.Print_Area" localSheetId="0">CENTRALIZATOR!$A$1:$D$28</definedName>
  </definedNames>
  <calcPr calcId="152511"/>
</workbook>
</file>

<file path=xl/calcChain.xml><?xml version="1.0" encoding="utf-8"?>
<calcChain xmlns="http://schemas.openxmlformats.org/spreadsheetml/2006/main">
  <c r="D7" i="9" l="1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D142" i="9"/>
  <c r="D143" i="9"/>
  <c r="D144" i="9"/>
  <c r="D145" i="9"/>
  <c r="D146" i="9"/>
  <c r="D147" i="9"/>
  <c r="D148" i="9"/>
  <c r="D149" i="9"/>
  <c r="D150" i="9"/>
  <c r="D151" i="9"/>
  <c r="D152" i="9"/>
  <c r="D153" i="9"/>
  <c r="D154" i="9"/>
  <c r="D155" i="9"/>
  <c r="D156" i="9"/>
  <c r="D157" i="9"/>
  <c r="D158" i="9"/>
  <c r="D159" i="9"/>
  <c r="D160" i="9"/>
  <c r="D161" i="9"/>
  <c r="D162" i="9"/>
  <c r="D163" i="9"/>
  <c r="D164" i="9"/>
  <c r="D165" i="9"/>
  <c r="D166" i="9"/>
  <c r="D167" i="9"/>
  <c r="D168" i="9"/>
  <c r="D169" i="9"/>
  <c r="D170" i="9"/>
  <c r="D171" i="9"/>
  <c r="D172" i="9"/>
  <c r="D173" i="9"/>
  <c r="D174" i="9"/>
  <c r="D175" i="9"/>
  <c r="D176" i="9"/>
  <c r="D177" i="9"/>
  <c r="D178" i="9"/>
  <c r="D179" i="9"/>
  <c r="D180" i="9"/>
  <c r="D181" i="9"/>
  <c r="D182" i="9"/>
  <c r="D183" i="9"/>
  <c r="D184" i="9"/>
  <c r="D185" i="9"/>
  <c r="D186" i="9"/>
  <c r="D187" i="9"/>
  <c r="D188" i="9"/>
  <c r="D189" i="9"/>
  <c r="D190" i="9"/>
  <c r="D191" i="9"/>
  <c r="D192" i="9"/>
  <c r="D193" i="9"/>
  <c r="D194" i="9"/>
  <c r="D195" i="9"/>
  <c r="D196" i="9"/>
  <c r="D197" i="9"/>
  <c r="D198" i="9"/>
  <c r="D199" i="9"/>
  <c r="D200" i="9"/>
  <c r="D201" i="9"/>
  <c r="D202" i="9"/>
  <c r="D203" i="9"/>
  <c r="D204" i="9"/>
  <c r="D205" i="9"/>
  <c r="D206" i="9"/>
  <c r="D207" i="9"/>
  <c r="D208" i="9"/>
  <c r="D209" i="9"/>
  <c r="D210" i="9"/>
  <c r="D211" i="9"/>
  <c r="D212" i="9"/>
  <c r="D213" i="9"/>
  <c r="D214" i="9"/>
  <c r="D215" i="9"/>
  <c r="D216" i="9"/>
  <c r="D217" i="9"/>
  <c r="D218" i="9"/>
  <c r="D219" i="9"/>
  <c r="D220" i="9"/>
  <c r="D6" i="9"/>
  <c r="E1" i="9" l="1"/>
  <c r="D7" i="1" l="1"/>
  <c r="D8" i="1"/>
  <c r="D9" i="1"/>
  <c r="D10" i="1"/>
  <c r="D11" i="1"/>
  <c r="D12" i="1"/>
  <c r="D13" i="1"/>
  <c r="D14" i="1"/>
  <c r="D15" i="1"/>
  <c r="D89" i="1" l="1"/>
  <c r="A2" i="1" l="1"/>
  <c r="J1" i="4"/>
  <c r="D5" i="7"/>
  <c r="J5" i="4"/>
  <c r="D17" i="1"/>
  <c r="D18" i="1"/>
  <c r="D19" i="1"/>
  <c r="D16" i="1"/>
  <c r="D20" i="1"/>
  <c r="C26" i="1"/>
  <c r="D6" i="1"/>
  <c r="D21" i="1"/>
  <c r="H1" i="6"/>
  <c r="D1" i="7"/>
  <c r="H5" i="6"/>
</calcChain>
</file>

<file path=xl/sharedStrings.xml><?xml version="1.0" encoding="utf-8"?>
<sst xmlns="http://schemas.openxmlformats.org/spreadsheetml/2006/main" count="2152" uniqueCount="683">
  <si>
    <t>Nr. crt.</t>
  </si>
  <si>
    <t>Denumire formular</t>
  </si>
  <si>
    <t>Nr. estimativ de absolvenți</t>
  </si>
  <si>
    <t>Diploma de licenţă (Legea nr. 288/2004)</t>
  </si>
  <si>
    <t>Diploma de doctor (Legea nr. 84/1995)*</t>
  </si>
  <si>
    <t>Diploma de MASTER (Legea nr. 288/2004)</t>
  </si>
  <si>
    <t>Diploma de licenţă pentru profesii reglementate (Legea nr. 288/2004)</t>
  </si>
  <si>
    <t>Diploma de arhitect (Legea nr. 288/2004)</t>
  </si>
  <si>
    <t>Tipul formularului solicitat</t>
  </si>
  <si>
    <t>Denumirea și codul universității</t>
  </si>
  <si>
    <t>Denumirea universității</t>
  </si>
  <si>
    <t>Număr de absolvenți</t>
  </si>
  <si>
    <t>Certificăm autenticitatea şi corectitudinea datelor.</t>
  </si>
  <si>
    <t xml:space="preserve">Data completării formularului </t>
  </si>
  <si>
    <t>Secretar sef,</t>
  </si>
  <si>
    <t>ID</t>
  </si>
  <si>
    <t>lista 1 - Forma de învățământ (Zi, ID, FR, Seral)</t>
  </si>
  <si>
    <t>lista 3-Tipul formularului solicitat</t>
  </si>
  <si>
    <t>UNIVERSITATEA CREŞTINĂ "DIMITRIE CANTEMIR" DIN BUCUREŞTI</t>
  </si>
  <si>
    <t>UNIVERSITATEA "TITU MAIORESCU" DIN BUCUREŞTI</t>
  </si>
  <si>
    <t>UNIVERSITATEA "NICOLAE TITULESCU" DIN BUCUREŞTI</t>
  </si>
  <si>
    <t>UNIVERSITATEA ROMÂNO-AMERICANĂ DIN BUCUREŞTI</t>
  </si>
  <si>
    <t>UNIVERSITATEA "HYPERION" DIN BUCUREŞTI</t>
  </si>
  <si>
    <t>UNIVERSITATEA ECOLOGICĂ DIN BUCUREŞTI</t>
  </si>
  <si>
    <t>UNIVERSITATEA "ATHENAEUM" DIN BUCUREŞTI</t>
  </si>
  <si>
    <t>UNIVERSITATEA "ARTIFEX" DIN BUCUREŞTI</t>
  </si>
  <si>
    <t>INSTITUTUL TEOLOGIC BAPTIST DIN BUCUREŞTI</t>
  </si>
  <si>
    <t>UNIVERSITATEA DE VEST "VASILE GOLDIŞ" DIN ARAD</t>
  </si>
  <si>
    <t>UNIVERSITATEA "GEORGE BACOVIA" DIN BACĂU</t>
  </si>
  <si>
    <t>UNIVERSITATEA "BOGDAN VODĂ" DIN CLUJ-NAPOCA</t>
  </si>
  <si>
    <t>UNIVERSITATEA "ANDREI ŞAGUNA" DIN CONSTANŢA</t>
  </si>
  <si>
    <t>UNIVERSITATEA "DANUBIUS" DIN GALAŢI</t>
  </si>
  <si>
    <t>UNIVERSITATEA EUROPEANĂ "DRĂGAN" DIN LUGOJ</t>
  </si>
  <si>
    <t>UNIVERSITATEA "EMANUEL" DIN ORADEA</t>
  </si>
  <si>
    <t>UNIVERSITATEA "CONSTANTIN BRÂNCOVEANU" DIN PITEŞTI</t>
  </si>
  <si>
    <t>UNIVERSITATEA "DIMITRIE CANTEMIR" DIN TÂRGU MUREŞ</t>
  </si>
  <si>
    <t>INSTITUTUL TEOLOGIC PENTICOSTAL DIN BUCUREŞTI</t>
  </si>
  <si>
    <t>UNIVERSITATEA "PETRE ANDREI" DIN IAŞI</t>
  </si>
  <si>
    <t>INSTITUTUL TEOLOGIC PROTESTANT DIN CLUJ-NAPOCA</t>
  </si>
  <si>
    <t>UNIVERSITATEA POLITEHNICA DIN BUCUREŞTI</t>
  </si>
  <si>
    <t>UNIVERSITATEA TEHNICĂ DE CONSTRUCŢII DIN BUCUREŞTI</t>
  </si>
  <si>
    <t>UNIVERSITATEA DE ARHITECTURĂ ŞI URBANISM "ION MINCU" DIN BUCUREŞTI</t>
  </si>
  <si>
    <t>UNIVERSITATEA DIN BUCUREŞTI</t>
  </si>
  <si>
    <t>ACADEMIA DE STUDII ECONOMICE DIN BUCUREŞTI</t>
  </si>
  <si>
    <t>UNIVERSITATEA NAŢIONALĂ DE MUZICĂ DIN BUCUREŞTI</t>
  </si>
  <si>
    <t>UNIVERSITATEA NAŢIONALĂ DE ARTĂ TEATRALĂ ŞI CINEMATOGRAFICĂ "I. L. CARAGIALE" DIN BUCUREŞTI</t>
  </si>
  <si>
    <t>UNIVERSITATEA NAŢIONALĂ DE EDUCAŢIE FIZICĂ ŞI SPORT DIN BUCUREŞTI</t>
  </si>
  <si>
    <t>ŞCOALA NAŢIONALĂ DE STUDII POLITICE ŞI ADMINISTRATIVE DIN BUCUREŞTI</t>
  </si>
  <si>
    <t>UNIVERSITATEA "1 DECEMBRIE 1918" DIN ALBA IULIA</t>
  </si>
  <si>
    <t>UNIVERSITATEA "AUREL VLAICU" DIN ARAD</t>
  </si>
  <si>
    <t>UNIVERSITATEA "TRANSILVANIA" DIN BRAŞOV</t>
  </si>
  <si>
    <t>UNIVERSITATEA DE ARTĂ ŞI DESIGN DIN CLUJ-NAPOCA</t>
  </si>
  <si>
    <t>UNIVERSITATEA "OVIDIUS" DIN CONSTANŢA</t>
  </si>
  <si>
    <t>UNIVERSITATEA MARITIMĂ DIN CONSTANŢA</t>
  </si>
  <si>
    <t>UNIVERSITATEA DIN CRAIOVA</t>
  </si>
  <si>
    <t>UNIVERSITATEA "DUNĂREA DE JOS" DIN GALAŢI</t>
  </si>
  <si>
    <t>UNIVERSITATEA TEHNICĂ "GHEORGHE ASACHI" DIN IAŞI</t>
  </si>
  <si>
    <t>UNIVERSITATEA "ALEXANDRU IOAN CUZA" DIN IAŞI</t>
  </si>
  <si>
    <t>UNIVERSITATEA DIN ORADEA</t>
  </si>
  <si>
    <t>UNIVERSITATEA DIN PETROŞANI</t>
  </si>
  <si>
    <t>UNIVERSITATEA DIN PITEŞTI</t>
  </si>
  <si>
    <t>UNIVERSITATEA "PETROL-GAZE" DIN PLOIEŞTI</t>
  </si>
  <si>
    <t>UNIVERSITATEA "EFTIMIE MURGU" DIN REŞIŢA</t>
  </si>
  <si>
    <t>UNIVERSITATEA "LUCIAN BLAGA" DIN SIBIU</t>
  </si>
  <si>
    <t>UNIVERSITATEA "ŞTEFAN CEL MARE" DIN SUCEAVA</t>
  </si>
  <si>
    <t>UNIVERSITATEA "VALAHIA" DIN TÂRGOVIŞTE</t>
  </si>
  <si>
    <t>UNIVERSITATEA "CONSTANTIN BRÂNCUŞI" DIN TÂRGU JIU</t>
  </si>
  <si>
    <t>UNIVERSITATEA DE ARTE DIN TÂRGU MUREŞ</t>
  </si>
  <si>
    <t>UNIVERSITATEA DE VEST DIN TIMIŞOARA</t>
  </si>
  <si>
    <t>UNIVERSITATEA NAŢIONALĂ DE APĂRARE "CAROL I" DIN BUCUREŞTI</t>
  </si>
  <si>
    <t>ACADEMIA NAŢIONALĂ DE INFORMAŢII "MIHAI VITEAZUL" DIN BUCUREŞTI</t>
  </si>
  <si>
    <t>ACADEMIA FORŢELOR AERIENE "HENRI COANDĂ" DIN BRAŞOV</t>
  </si>
  <si>
    <t>ACADEMIA NAVALĂ "MIRCEA CEL BĂTRÂN" DIN CONSTANŢA</t>
  </si>
  <si>
    <t>ACADEMIA FORŢELOR TERESTRE "NICOLAE BĂLCESCU" DIN SIBIU</t>
  </si>
  <si>
    <t>lista acte</t>
  </si>
  <si>
    <t>…………………………………....</t>
  </si>
  <si>
    <t>Program de studiu</t>
  </si>
  <si>
    <r>
      <t xml:space="preserve">lista 2 - Legea nr. 84/1995 - Legea nr. 288/2004 </t>
    </r>
    <r>
      <rPr>
        <vertAlign val="superscript"/>
        <sz val="9"/>
        <color indexed="8"/>
        <rFont val="Times New Roman"/>
        <family val="1"/>
        <charset val="238"/>
      </rPr>
      <t>1)</t>
    </r>
  </si>
  <si>
    <t>Specializare / Program de studiu</t>
  </si>
  <si>
    <t xml:space="preserve">Domeniul de doctorat / Domeniul de studii universitare de doctorat </t>
  </si>
  <si>
    <r>
      <t xml:space="preserve">lista 2 - Legea nr. 84/1995 - Legea nr. 288/2004 </t>
    </r>
    <r>
      <rPr>
        <vertAlign val="superscript"/>
        <sz val="10"/>
        <color indexed="8"/>
        <rFont val="Times New Roman"/>
        <family val="1"/>
        <charset val="238"/>
      </rPr>
      <t>1)</t>
    </r>
  </si>
  <si>
    <r>
      <t>Cantitate (bucăți)</t>
    </r>
    <r>
      <rPr>
        <b/>
        <vertAlign val="superscript"/>
        <sz val="10"/>
        <color indexed="8"/>
        <rFont val="Times New Roman"/>
        <family val="1"/>
        <charset val="238"/>
      </rPr>
      <t>1)</t>
    </r>
  </si>
  <si>
    <t>IF</t>
  </si>
  <si>
    <t>cu frecvență</t>
  </si>
  <si>
    <t>fără frecvență</t>
  </si>
  <si>
    <t>IFR</t>
  </si>
  <si>
    <t>US01</t>
  </si>
  <si>
    <t>US02</t>
  </si>
  <si>
    <t>US03</t>
  </si>
  <si>
    <t>US04</t>
  </si>
  <si>
    <t>UNIVERSITATEA DE ŞTIINŢE AGRONOMICE ŞI MEDICINĂ VETERINARĂ DIN BUCUREŞTI</t>
  </si>
  <si>
    <t>US05</t>
  </si>
  <si>
    <t>US06</t>
  </si>
  <si>
    <t>UNIVERSITATEA DE MEDICINĂ ŞI FARMACIE "CAROL DAVILA" DIN BUCUREŞTI</t>
  </si>
  <si>
    <t>US07</t>
  </si>
  <si>
    <t>US08</t>
  </si>
  <si>
    <t>US09</t>
  </si>
  <si>
    <t>UNIVERSITATEA NAŢIONALĂ DE ARTE DIN BUCUREŞTI</t>
  </si>
  <si>
    <t>US10</t>
  </si>
  <si>
    <t>US11</t>
  </si>
  <si>
    <t>US12</t>
  </si>
  <si>
    <t>US13</t>
  </si>
  <si>
    <t>US14</t>
  </si>
  <si>
    <t>US15</t>
  </si>
  <si>
    <t>UNIVERSITATEA "VASILE ALECSANDRI" DIN BACĂU</t>
  </si>
  <si>
    <t>US17</t>
  </si>
  <si>
    <t>US18</t>
  </si>
  <si>
    <t>US19</t>
  </si>
  <si>
    <t>UNIVERSITATEA DE ŞTIINŢE AGRICOLE ŞI MEDICINĂ VETERINARĂ DIN CLUJ-NAPOCA</t>
  </si>
  <si>
    <t>US20</t>
  </si>
  <si>
    <t>US21</t>
  </si>
  <si>
    <t>UNIVERSITATEA DE MEDICINĂ ŞI FARMACIE "IULIU HAŢIEGANU" DIN CLUJ-NAPOCA</t>
  </si>
  <si>
    <t>US22</t>
  </si>
  <si>
    <t>US23</t>
  </si>
  <si>
    <t>US24</t>
  </si>
  <si>
    <t>US25</t>
  </si>
  <si>
    <t>US26</t>
  </si>
  <si>
    <t>US27</t>
  </si>
  <si>
    <t>UNIVERSITATEA DE MEDICINĂ ŞI FARMACIE DIN CRAIOVA</t>
  </si>
  <si>
    <t>US28</t>
  </si>
  <si>
    <t>US29</t>
  </si>
  <si>
    <t>US30</t>
  </si>
  <si>
    <t>UNIVERSITATEA DE ŞTIINŢE AGRICOLE ŞI MEDICINĂ VETERINARĂ "ION IONESCU DE LA BRAD" DIN IAŞI</t>
  </si>
  <si>
    <t>US31</t>
  </si>
  <si>
    <t>US32</t>
  </si>
  <si>
    <t>US33</t>
  </si>
  <si>
    <t>US34</t>
  </si>
  <si>
    <t>US35</t>
  </si>
  <si>
    <t>US36</t>
  </si>
  <si>
    <t>US37</t>
  </si>
  <si>
    <t>US38</t>
  </si>
  <si>
    <t>US39</t>
  </si>
  <si>
    <t>US40</t>
  </si>
  <si>
    <t>US41</t>
  </si>
  <si>
    <t>US42</t>
  </si>
  <si>
    <t>US43</t>
  </si>
  <si>
    <t>US44</t>
  </si>
  <si>
    <t>US45</t>
  </si>
  <si>
    <t>US46</t>
  </si>
  <si>
    <t>US47</t>
  </si>
  <si>
    <t>US48</t>
  </si>
  <si>
    <t>US49</t>
  </si>
  <si>
    <t>UNIVERSITATEA DE MEDICINĂ ŞI FARMACIE "VICTOR BABEŞ" DIN TIMIŞOARA</t>
  </si>
  <si>
    <t>US50</t>
  </si>
  <si>
    <t>US51</t>
  </si>
  <si>
    <t>US52</t>
  </si>
  <si>
    <t>US53</t>
  </si>
  <si>
    <t>US54</t>
  </si>
  <si>
    <t>UPA01</t>
  </si>
  <si>
    <t>UPA02</t>
  </si>
  <si>
    <t>UPA03</t>
  </si>
  <si>
    <t>UPA04</t>
  </si>
  <si>
    <t>UPA05</t>
  </si>
  <si>
    <t>UPA06</t>
  </si>
  <si>
    <t>UNIVERSITATEA "SPIRU HARET" DIN BUCUREŞTI</t>
  </si>
  <si>
    <t>UPA07</t>
  </si>
  <si>
    <t>UPA08</t>
  </si>
  <si>
    <t>UPA09</t>
  </si>
  <si>
    <t>UPA10</t>
  </si>
  <si>
    <t>UPA11</t>
  </si>
  <si>
    <t>UPA13</t>
  </si>
  <si>
    <t>UPA14</t>
  </si>
  <si>
    <t>UPA16</t>
  </si>
  <si>
    <t>UPA17</t>
  </si>
  <si>
    <t>UPA18</t>
  </si>
  <si>
    <t>UPA21</t>
  </si>
  <si>
    <t>UPA22</t>
  </si>
  <si>
    <t>UPA23</t>
  </si>
  <si>
    <t>UNIVERSITATEA "SAPIENTIA" DIN CLUJ-NAPOCA</t>
  </si>
  <si>
    <t>UPA24</t>
  </si>
  <si>
    <t>UPA25</t>
  </si>
  <si>
    <t>UPA27</t>
  </si>
  <si>
    <t>UPA28</t>
  </si>
  <si>
    <t>UPA29</t>
  </si>
  <si>
    <t>UPA30</t>
  </si>
  <si>
    <t>UPA31</t>
  </si>
  <si>
    <t>UNIVERSITATEA "ROMÂNO-GERMANĂ" DIN SIBIU</t>
  </si>
  <si>
    <t>US16</t>
  </si>
  <si>
    <t>Certificat de atestare a competenţelor profesionale (Legea nr. 1/2011, cu modificările și completările ulterioare)</t>
  </si>
  <si>
    <t>Domeniu de licență</t>
  </si>
  <si>
    <t>A/AP</t>
  </si>
  <si>
    <t>lista 4 - A/AP</t>
  </si>
  <si>
    <t>A</t>
  </si>
  <si>
    <t>AP</t>
  </si>
  <si>
    <t>Cod DFI</t>
  </si>
  <si>
    <t>Domeniul fundamental de ierarhizare (DFI)</t>
  </si>
  <si>
    <t>Cod RSI</t>
  </si>
  <si>
    <t>Ramura de ştiinţă (RSI)</t>
  </si>
  <si>
    <t>Cod DII</t>
  </si>
  <si>
    <t>Domeniul de ierarhizare (DII)</t>
  </si>
  <si>
    <t>Cod DSU_D/M</t>
  </si>
  <si>
    <t>Domeniul de studii universitare de doctorat/masterat (DSU_D/M)</t>
  </si>
  <si>
    <t>Cod DL</t>
  </si>
  <si>
    <t>Domeniul de licenţă (DL)</t>
  </si>
  <si>
    <t>Specializarea (S)</t>
  </si>
  <si>
    <t>Număr de credite (ECTS)</t>
  </si>
  <si>
    <t>Matematică şi ştiinţe ale naturii</t>
  </si>
  <si>
    <t>Matematică</t>
  </si>
  <si>
    <t>Matematici aplicate</t>
  </si>
  <si>
    <t>Matematică informatică</t>
  </si>
  <si>
    <t>Informatică</t>
  </si>
  <si>
    <t>Informatică aplicată</t>
  </si>
  <si>
    <t>Fizică</t>
  </si>
  <si>
    <t>Fizică medicală</t>
  </si>
  <si>
    <t>Biofizică</t>
  </si>
  <si>
    <t>Fizică informatică</t>
  </si>
  <si>
    <t>Chimie şi inginerie chimică</t>
  </si>
  <si>
    <t>Chimie</t>
  </si>
  <si>
    <t>Biochimie tehnologică</t>
  </si>
  <si>
    <t>Radiochimie</t>
  </si>
  <si>
    <t>Chimie informatică</t>
  </si>
  <si>
    <t>Inginerie chimică</t>
  </si>
  <si>
    <t>Ingineria substanţelor anorganice şi protecţia mediului</t>
  </si>
  <si>
    <t>Chimia şi ingineria substanţelor organice, petrochimie şi carbochimie</t>
  </si>
  <si>
    <t>Ştiinţa şi ingineria materialelor oxidice şi nanomateriale</t>
  </si>
  <si>
    <t>Ştiinţa şi ingineria polimerilor</t>
  </si>
  <si>
    <t>Ingineria şi informatica proceselor chimice şi biochimice</t>
  </si>
  <si>
    <t>Controlul şi securitatea produselor alimentare</t>
  </si>
  <si>
    <t>Inginerie biochimică</t>
  </si>
  <si>
    <t>Ingineria fabricaţiei hârtiei</t>
  </si>
  <si>
    <t>Tehnologia chimică a produselor din piele şi înlocuitori</t>
  </si>
  <si>
    <t>Tehnologie chimică textilă</t>
  </si>
  <si>
    <t>Chimie alimentară şi tehnologii biochimice</t>
  </si>
  <si>
    <t>Prelucrarea petrolului şi petrochimie</t>
  </si>
  <si>
    <t>^)</t>
  </si>
  <si>
    <t>Chimie militară</t>
  </si>
  <si>
    <t>Ştiinţele pământului şi atmosferei</t>
  </si>
  <si>
    <t>Geografie</t>
  </si>
  <si>
    <t>Geografia turismului</t>
  </si>
  <si>
    <t>Cartografie</t>
  </si>
  <si>
    <t>Hidrologie şi meteorologie</t>
  </si>
  <si>
    <t>Planificare teritorială</t>
  </si>
  <si>
    <t>Geologie</t>
  </si>
  <si>
    <t>Geochimie</t>
  </si>
  <si>
    <t>Ştiinţe ale mediului</t>
  </si>
  <si>
    <t>Ştiinţa mediului</t>
  </si>
  <si>
    <t>Chimia mediului</t>
  </si>
  <si>
    <t>Ecologie şi protecţia mediului</t>
  </si>
  <si>
    <t>Geografia mediului</t>
  </si>
  <si>
    <t>Fizica mediului</t>
  </si>
  <si>
    <t>Ştiinţe inginereşti</t>
  </si>
  <si>
    <t>Inginerie civilă</t>
  </si>
  <si>
    <t>Inginerie civilă şi instalaţii</t>
  </si>
  <si>
    <t>Construcţii civile, industriale şi agricole</t>
  </si>
  <si>
    <t>Căi ferate, drumuri şi poduri</t>
  </si>
  <si>
    <t>Construcţii şi fortificaţii</t>
  </si>
  <si>
    <t>Amenajări şi construcţii hidrotehnice</t>
  </si>
  <si>
    <t>Construcţii miniere</t>
  </si>
  <si>
    <t>Inginerie sanitară şi protecţia mediului</t>
  </si>
  <si>
    <t>Îmbunătăţiri funciare şi dezvoltare rurală</t>
  </si>
  <si>
    <t>Inginerie urbană şi dezvoltare regională</t>
  </si>
  <si>
    <t>Infrastructura transporturilor metropolitane</t>
  </si>
  <si>
    <t>Ingineria instalaţiilor</t>
  </si>
  <si>
    <t>Instalaţii pentru construcţii</t>
  </si>
  <si>
    <t>Instalaţii şi echipamente pentru protecţia atmosferei</t>
  </si>
  <si>
    <t>Instalaţii pentru construcţii - pompieri</t>
  </si>
  <si>
    <t>Inginerie electrică, electronică şi telecomunicaţii</t>
  </si>
  <si>
    <t>Inginerie electrică şi energetică</t>
  </si>
  <si>
    <t>Inginerie electrică</t>
  </si>
  <si>
    <t>Sisteme electrice</t>
  </si>
  <si>
    <t>Electronică de putere şi acţionări electrice</t>
  </si>
  <si>
    <t>Electrotehnică</t>
  </si>
  <si>
    <t>Instrumentaţie şi achiziţii de date</t>
  </si>
  <si>
    <t>Electromecanică</t>
  </si>
  <si>
    <t>Inginerie electrică şi calculatoare</t>
  </si>
  <si>
    <t>Inginerie energetică</t>
  </si>
  <si>
    <t>Ingineria sistemelor electroenergetice</t>
  </si>
  <si>
    <t>Hidroenergetică</t>
  </si>
  <si>
    <t>Termoenergetică</t>
  </si>
  <si>
    <t>Energetică industrială</t>
  </si>
  <si>
    <t>Energetică şi tehnologii nucleare</t>
  </si>
  <si>
    <t>Managementul energiei</t>
  </si>
  <si>
    <t>Inginerie electronică şi telecomunicaţii</t>
  </si>
  <si>
    <t>Electronică aplicată</t>
  </si>
  <si>
    <t>Tehnologii şi sisteme de telecomunicaţii</t>
  </si>
  <si>
    <t>Reţele şi software de telecomunicaţii</t>
  </si>
  <si>
    <t>Microelectronică, optoelectronică şi nanotehnologii</t>
  </si>
  <si>
    <t>Telecomenzi şi electronică în transporturi</t>
  </si>
  <si>
    <t>Echipamente şi sisteme electronice militare</t>
  </si>
  <si>
    <t>Transmisiuni</t>
  </si>
  <si>
    <t>Inginerie geologică, mine, petrol şi gaze</t>
  </si>
  <si>
    <t>Inginerie geologică, Inginerie geodezică</t>
  </si>
  <si>
    <t>Inginerie geologică</t>
  </si>
  <si>
    <t>Geologia resurselor miniere</t>
  </si>
  <si>
    <t>Geologia resurselor petroliere</t>
  </si>
  <si>
    <t>Geofizică</t>
  </si>
  <si>
    <t>Inginerie geodezică</t>
  </si>
  <si>
    <t>Măsurători terestre şi cadastru</t>
  </si>
  <si>
    <t>Topogeodezie şi automatizarea asigurării topogeodezice</t>
  </si>
  <si>
    <t>Mine, petrol şi gaze</t>
  </si>
  <si>
    <t>Inginerie minieră</t>
  </si>
  <si>
    <t>Prepararea substanţelor minerale utile</t>
  </si>
  <si>
    <t>Topografie minieră</t>
  </si>
  <si>
    <t>Inginerie de petrol şi gaze</t>
  </si>
  <si>
    <t>Transportul, depozitarea şi distribuţia hidrocarburilor</t>
  </si>
  <si>
    <t>Ingineria transporturilor</t>
  </si>
  <si>
    <t>Inginerie aerospaţială, autovehicule, transporturi</t>
  </si>
  <si>
    <t>Inginerie aerospaţială</t>
  </si>
  <si>
    <t>Construcţii aerospaţiale</t>
  </si>
  <si>
    <t>Sisteme de propulsie</t>
  </si>
  <si>
    <t>Echipamente şi instalaţii de aviaţie</t>
  </si>
  <si>
    <t>Inginerie şi management aeronautic</t>
  </si>
  <si>
    <t>Aeronave şi motoare de aviaţie</t>
  </si>
  <si>
    <t>Navigaţie aeriană (Air Navigation)</t>
  </si>
  <si>
    <t>Ingineria autovehiculelor</t>
  </si>
  <si>
    <t>Construcţii de autovehicule</t>
  </si>
  <si>
    <t>Ingineria sistemelor de propulsie pentru autovehicule</t>
  </si>
  <si>
    <t>Autovehicule rutiere</t>
  </si>
  <si>
    <t>Echipamente şi sisteme de comandă şi control pentru autovehicule</t>
  </si>
  <si>
    <t>Blindate, automobile şi tractoare</t>
  </si>
  <si>
    <t>Ingineria transporturilor şi a traficului</t>
  </si>
  <si>
    <t>Ingineria sistemelor de circulaţie feroviară</t>
  </si>
  <si>
    <t>Ingineria sistemelor de circulaţie rutieră</t>
  </si>
  <si>
    <t>Ingineria resurselor vegetale şi animale</t>
  </si>
  <si>
    <t>Agronomie, Horticultura, Silvicultură, Inginerie forestieră</t>
  </si>
  <si>
    <t>Agronomie</t>
  </si>
  <si>
    <t>Agricultură</t>
  </si>
  <si>
    <t>Ştiinţele solului</t>
  </si>
  <si>
    <t>Montanologie</t>
  </si>
  <si>
    <t>Protecţia plantelor</t>
  </si>
  <si>
    <t>Exploatarea maşinilor şi instalaţiilor pentru agricultură şi industria alimentară</t>
  </si>
  <si>
    <t>Horticultură</t>
  </si>
  <si>
    <t>Peisagistică</t>
  </si>
  <si>
    <t>Inginerie forestieră</t>
  </si>
  <si>
    <t>Ingineria prelucrării lemnului</t>
  </si>
  <si>
    <t>Ingineria şi designul produselor finite din lemn</t>
  </si>
  <si>
    <t>Silvicultură</t>
  </si>
  <si>
    <t>Exploatări forestiere</t>
  </si>
  <si>
    <t>Cinegetică</t>
  </si>
  <si>
    <t>Biotehnologii</t>
  </si>
  <si>
    <t>Inginerie genetică</t>
  </si>
  <si>
    <t>Biotehnologii*10)</t>
  </si>
  <si>
    <t>Ingineria produselor alimentare</t>
  </si>
  <si>
    <t>Tehnologia prelucrării produselor agricole</t>
  </si>
  <si>
    <t>Controlul şi expertiza produselor alimentare</t>
  </si>
  <si>
    <t>Pescuit şi industrializarea peştelui</t>
  </si>
  <si>
    <t>Protecţia consumatorului şi a mediului</t>
  </si>
  <si>
    <t>Extracte şi aditivi naturali alimentari^)</t>
  </si>
  <si>
    <t>Zootehnie</t>
  </si>
  <si>
    <t>Piscicultură şi acvacultură</t>
  </si>
  <si>
    <t>Ingineria sistemelor, calculatoare şi tehnologia informaţiei</t>
  </si>
  <si>
    <t>Calculatoare şi tehnologia informaţiei</t>
  </si>
  <si>
    <t>Calculatoare</t>
  </si>
  <si>
    <t>Tehnologia informaţiei</t>
  </si>
  <si>
    <t>Calculatoare şi sisteme informatice pentru apărare şi securitate naţională</t>
  </si>
  <si>
    <t>Ingineria informaţiei</t>
  </si>
  <si>
    <t>Ingineria sistemelor</t>
  </si>
  <si>
    <t>Automatică şi informatică aplicată</t>
  </si>
  <si>
    <t>Echipamente pentru modelare, simulare şi conducere informatizată a acţiunilor de luptă</t>
  </si>
  <si>
    <t>Ingineria sistemelor multimedia</t>
  </si>
  <si>
    <t>Inginerie mecanică, mecatronică, inginerie industrială şi management</t>
  </si>
  <si>
    <t>Inginerie mecanică</t>
  </si>
  <si>
    <t>Sisteme şi echipamente termice</t>
  </si>
  <si>
    <t>Maşini şi sisteme hidraulice şi pneumatice</t>
  </si>
  <si>
    <t>Mecanică fină şi nanotehnologii</t>
  </si>
  <si>
    <t>Maşini şi echipamente miniere</t>
  </si>
  <si>
    <t>Maşini şi instalaţii pentru agricultură şi industrie alimentară</t>
  </si>
  <si>
    <t>Utilaje petroliere şi petrochimice</t>
  </si>
  <si>
    <t>Utilaje pentru transportul şi depozitarea hidrocarburilor</t>
  </si>
  <si>
    <t>Echipamente pentru procese industriale</t>
  </si>
  <si>
    <t>Utilaje tehnologice pentru construcţii</t>
  </si>
  <si>
    <t>Ingineria şi managementul resurselor tehnologice în construcţii</t>
  </si>
  <si>
    <t>Utilaje pentru textile şi pielărie</t>
  </si>
  <si>
    <t>Vehicule pentru transportul feroviar</t>
  </si>
  <si>
    <t>Utilaje şi instalaţii portuare</t>
  </si>
  <si>
    <t>Ingineria designului de produs (Product Design Engineering)</t>
  </si>
  <si>
    <t>Inginerie industrială</t>
  </si>
  <si>
    <t>Tehnologia construcţiilor de maşini</t>
  </si>
  <si>
    <t>Maşini-unelte şi sisteme de producţie</t>
  </si>
  <si>
    <t>Ingineria sudării</t>
  </si>
  <si>
    <t>Design industrial</t>
  </si>
  <si>
    <t>Ingineria şi managementul calităţii</t>
  </si>
  <si>
    <t>Ingineria securităţii în industrie</t>
  </si>
  <si>
    <t>Nanotehnologii şi sisteme neconvenţionale</t>
  </si>
  <si>
    <t>Tehnologia şi designul produselor textile</t>
  </si>
  <si>
    <t>Tehnologia şi designul confecţiilor din piele şi înlocuitori</t>
  </si>
  <si>
    <t>Ingineria sistemelor de energii regenerabile</t>
  </si>
  <si>
    <t>Tehnologia tricotajelor şi confecţiilor</t>
  </si>
  <si>
    <t>Ingineria prelucrării materialelor polimerice, textile şi compozite</t>
  </si>
  <si>
    <t>Logistică industrială</t>
  </si>
  <si>
    <t>Arhitectură navală</t>
  </si>
  <si>
    <t>Sisteme şi echipamente navale</t>
  </si>
  <si>
    <t>Inginerie navală şi navigaţie</t>
  </si>
  <si>
    <t>Inginerie marină şi navigaţie</t>
  </si>
  <si>
    <t>Navigaţie şi transport maritim şi fluvial</t>
  </si>
  <si>
    <t>Navigaţie, hidrografie şi echipamente navale</t>
  </si>
  <si>
    <t>Electromecanică navală</t>
  </si>
  <si>
    <t>Ştiinţe inginereşti aplicate</t>
  </si>
  <si>
    <t>Inginerie medicală</t>
  </si>
  <si>
    <t>Optometrie</t>
  </si>
  <si>
    <t>Biotehnologii industriale</t>
  </si>
  <si>
    <t>Inginerie fizică</t>
  </si>
  <si>
    <t>informatică industrială</t>
  </si>
  <si>
    <t>Informatică aplicată în inginerie electrică</t>
  </si>
  <si>
    <t>Matematică şi informatică aplicată în inginerie</t>
  </si>
  <si>
    <t>Fizică tehnologică</t>
  </si>
  <si>
    <t>Bioinginerie</t>
  </si>
  <si>
    <t>Biomateriale şi dispozitive medicale</t>
  </si>
  <si>
    <t>Echipamente şi sisteme medicale</t>
  </si>
  <si>
    <t>Mecatronică şi robotică</t>
  </si>
  <si>
    <t>Mecatronică</t>
  </si>
  <si>
    <t>Robotică</t>
  </si>
  <si>
    <t>Ingineria materialelor</t>
  </si>
  <si>
    <t>Ştiinţa materialelor</t>
  </si>
  <si>
    <t>Ingineria elaborării materialelor metalice</t>
  </si>
  <si>
    <t>Ingineria procesării materialelor</t>
  </si>
  <si>
    <t>Informatică aplicată în ingineria materialelor^)</t>
  </si>
  <si>
    <t>Ingineria mediului</t>
  </si>
  <si>
    <t>Ingineria şi protecţia mediului în industrie</t>
  </si>
  <si>
    <t>Ingineria sistemelor biotehnice şi ecologice</t>
  </si>
  <si>
    <t>Ingineria şi protecţia mediului în industria chimică şi petrochimică</t>
  </si>
  <si>
    <t>Ingineria şi protecţia mediului în agricultură</t>
  </si>
  <si>
    <t>Ingineria dezvoltării rurale durabile</t>
  </si>
  <si>
    <t>Ingineria valorificării deşeurilor</t>
  </si>
  <si>
    <t>Reconstrucţie ecologică</t>
  </si>
  <si>
    <t>Inginerie şi management</t>
  </si>
  <si>
    <t>Inginerie economică industrială</t>
  </si>
  <si>
    <t>Inginerie economică în domeniul mecanic</t>
  </si>
  <si>
    <t>Inginerie economică în construcţii</t>
  </si>
  <si>
    <t>Inginerie şi management naval şi portuar</t>
  </si>
  <si>
    <t>Inginerie economică în domeniul transporturilor</t>
  </si>
  <si>
    <t>Inginerie economică în domeniul electric, electronic şi energetic</t>
  </si>
  <si>
    <t>Inginerie economică în industria chimică şi de materiale</t>
  </si>
  <si>
    <t>Inginerie economică în agricultură</t>
  </si>
  <si>
    <t>Inginerie şi management în alimentaţia publică şi agroturism</t>
  </si>
  <si>
    <t>Inginerie şi management în industria turismului</t>
  </si>
  <si>
    <t>Inginerie şi management forestier</t>
  </si>
  <si>
    <t>Ingineria şi managementul afacerilor</t>
  </si>
  <si>
    <t>Inginerie genistică, Inginerie de armament, rachete şi muniţii</t>
  </si>
  <si>
    <t>Inginerie genistică</t>
  </si>
  <si>
    <t>Maşini şi utilaje de geniu</t>
  </si>
  <si>
    <t>Sisteme pentru baraje de mine, distrugeri şi mascare</t>
  </si>
  <si>
    <t>Inginerie de armament, rachete şi muniţii</t>
  </si>
  <si>
    <t>Armament, rachete, muniţii de aviaţie şi sisteme de salvare</t>
  </si>
  <si>
    <t>Muniţii, rachete, explozivi şi pulberi</t>
  </si>
  <si>
    <t>Armament, aparatură artileristică şi sisteme de conducere a focului</t>
  </si>
  <si>
    <t>Sisteme integrate de armament şi muniţie</t>
  </si>
  <si>
    <t>Ştiinţe biologice şi biomedicale</t>
  </si>
  <si>
    <t>Biologie</t>
  </si>
  <si>
    <t>Biochimie</t>
  </si>
  <si>
    <t>Medicină</t>
  </si>
  <si>
    <t>Sănătate*)</t>
  </si>
  <si>
    <t>Asistenţă medicală generală</t>
  </si>
  <si>
    <t>Moaşe</t>
  </si>
  <si>
    <t>Sănătate**)</t>
  </si>
  <si>
    <t>Radiologie şi imagistică</t>
  </si>
  <si>
    <t>Laborator clinic</t>
  </si>
  <si>
    <t>Balneofiziokinetoterapie şi recuperare</t>
  </si>
  <si>
    <t>Audiologie şi protezare auditivă</t>
  </si>
  <si>
    <t>Nutriţie şi dietetică</t>
  </si>
  <si>
    <t>Medicină veterinară</t>
  </si>
  <si>
    <t>Medicină dentară</t>
  </si>
  <si>
    <t>Tehnică dentară</t>
  </si>
  <si>
    <t>Asistenţă dentară</t>
  </si>
  <si>
    <t>Asistenţă de profilaxie stomatologică</t>
  </si>
  <si>
    <t>Farmacie</t>
  </si>
  <si>
    <t>Asistenţă de farmacie</t>
  </si>
  <si>
    <t>Ştiinţe sociale</t>
  </si>
  <si>
    <t>Ştiinţe juridice</t>
  </si>
  <si>
    <t>Drept</t>
  </si>
  <si>
    <t>Drept european şi internaţional</t>
  </si>
  <si>
    <t>Ştiinţe administrative</t>
  </si>
  <si>
    <t>Administraţie publică</t>
  </si>
  <si>
    <t>Administraţie europeană</t>
  </si>
  <si>
    <t>Asistenţă managerială şi secretariat</t>
  </si>
  <si>
    <t>Poliţie locală</t>
  </si>
  <si>
    <t>Servicii şi politici de sănătate publică (Public Health)</t>
  </si>
  <si>
    <t>Ştiinţe ale comunicării</t>
  </si>
  <si>
    <t>Jurnalism</t>
  </si>
  <si>
    <t>Comunicare şi relaţii publice</t>
  </si>
  <si>
    <t>Publicitate</t>
  </si>
  <si>
    <t>Ştiinţe ale informării şi documentării</t>
  </si>
  <si>
    <t>Comunicare audiovizuală - multimedia</t>
  </si>
  <si>
    <t>Sociologie</t>
  </si>
  <si>
    <t>Asistenţă socială</t>
  </si>
  <si>
    <t>Antropologie</t>
  </si>
  <si>
    <t>Resurse umane</t>
  </si>
  <si>
    <t>Ştiinţe politice</t>
  </si>
  <si>
    <t>Relaţii internaţionale şi studii europene</t>
  </si>
  <si>
    <t>Studii de securitate</t>
  </si>
  <si>
    <t>Ştiinţe militare, informaţii şi ordine publică</t>
  </si>
  <si>
    <t>Informaţii şi securitate naţională</t>
  </si>
  <si>
    <t>Comunicare şi relaţii publice - informaţii</t>
  </si>
  <si>
    <t>Psihologie - informaţii</t>
  </si>
  <si>
    <t>Securitate şi apărare</t>
  </si>
  <si>
    <t>Comunicare publică şi interculturală în domeniul securităţii şi apărării</t>
  </si>
  <si>
    <t>Sisteme informaţionale</t>
  </si>
  <si>
    <t>Studii de securitate şi informaţii</t>
  </si>
  <si>
    <t>Ordine publică şi siguranţă naţională</t>
  </si>
  <si>
    <t>Ordine şi siguranţă publică*12)</t>
  </si>
  <si>
    <t>Ştiinţe militare</t>
  </si>
  <si>
    <t>Conducere interarme - forţe terestre</t>
  </si>
  <si>
    <t>Conducere interarme - forţe navale</t>
  </si>
  <si>
    <t>Conducere interarme - forţe aeriene</t>
  </si>
  <si>
    <t>Conducere logistică</t>
  </si>
  <si>
    <t>Managementul organizaţiei</t>
  </si>
  <si>
    <t>Management economico-financiar</t>
  </si>
  <si>
    <t>Conducere militară</t>
  </si>
  <si>
    <t>Managementul traficului aerian</t>
  </si>
  <si>
    <t>Management în aviaţie</t>
  </si>
  <si>
    <t>Ştiinţe economice</t>
  </si>
  <si>
    <t>Administrarea afacerilor</t>
  </si>
  <si>
    <t>Economia firmei</t>
  </si>
  <si>
    <t>Economia comerţului, turismului şi serviciilor</t>
  </si>
  <si>
    <t>Merceologie şi managementul calităţii</t>
  </si>
  <si>
    <t>Economia comerţului, turismului, serviciilor şi managementul calităţii</t>
  </si>
  <si>
    <t>Administrarea afacerilor în servicii de ospitalitate</t>
  </si>
  <si>
    <t>Administrarea afacerilor în comerţ, turism, servicii, merceologie şi managementul calităţii</t>
  </si>
  <si>
    <t>Cibernetică, statistică şi informatică economică</t>
  </si>
  <si>
    <t>Cibernetică şi statistică</t>
  </si>
  <si>
    <t>Cibernetică economică</t>
  </si>
  <si>
    <t>Statistică şi previziune economică</t>
  </si>
  <si>
    <t>Informatică economică</t>
  </si>
  <si>
    <t>Contabilitate</t>
  </si>
  <si>
    <t>Contabilitate şi informatică de gestiune</t>
  </si>
  <si>
    <t>Economie</t>
  </si>
  <si>
    <t>Economie generală</t>
  </si>
  <si>
    <t>Economie agroalimentară</t>
  </si>
  <si>
    <t>Economia mediului</t>
  </si>
  <si>
    <t>Economie şi comunicare economică în afaceri</t>
  </si>
  <si>
    <t>Economie agroalimentară şi a mediului</t>
  </si>
  <si>
    <t>Economie generală şi comunicare economică</t>
  </si>
  <si>
    <t>Finanţe</t>
  </si>
  <si>
    <t>Finanţe şi bănci</t>
  </si>
  <si>
    <t>Management</t>
  </si>
  <si>
    <t>Managementul dezvoltării rurale durabile</t>
  </si>
  <si>
    <t>Marketing</t>
  </si>
  <si>
    <t>Relaţii economice internaţionale</t>
  </si>
  <si>
    <t>Economie şi afaceri internaţionale</t>
  </si>
  <si>
    <t>Economie internaţională</t>
  </si>
  <si>
    <t>Afaceri internaţionale</t>
  </si>
  <si>
    <t>Psihologie şi ştiinţe comportamentale</t>
  </si>
  <si>
    <t>Educaţie fizică şi sport</t>
  </si>
  <si>
    <t>Ştiinţele motricităţii umane</t>
  </si>
  <si>
    <t>Educaţie fizică şi sportivă</t>
  </si>
  <si>
    <t>Sport şi performanţă motrică</t>
  </si>
  <si>
    <t>Kinetoterapie</t>
  </si>
  <si>
    <t>Kinetoterapie şi motricitate specială</t>
  </si>
  <si>
    <t>Psihologie</t>
  </si>
  <si>
    <t>Terapie ocupaţională</t>
  </si>
  <si>
    <t>Ştiinţe ale educaţiei</t>
  </si>
  <si>
    <t>Pedagogie</t>
  </si>
  <si>
    <t>Psihopedagogie specială</t>
  </si>
  <si>
    <t>Pedagogia învăţământului primar şi preşcolar</t>
  </si>
  <si>
    <t>Ştiinţe umaniste şi arte</t>
  </si>
  <si>
    <t>Filologie</t>
  </si>
  <si>
    <t>Limbă şi literatură</t>
  </si>
  <si>
    <t>Limba şi literatura română*1)</t>
  </si>
  <si>
    <t>Limba şi literatura*2)</t>
  </si>
  <si>
    <t>Limba şi literatura modernă*3)</t>
  </si>
  <si>
    <t>Literatură universală şi comparată*11)</t>
  </si>
  <si>
    <t>Filologie clasică*4)</t>
  </si>
  <si>
    <t>Limbi moderne aplicate</t>
  </si>
  <si>
    <t>Traducere şi interpretare</t>
  </si>
  <si>
    <t>Filosofie</t>
  </si>
  <si>
    <t>Istorie</t>
  </si>
  <si>
    <t>Arheologie</t>
  </si>
  <si>
    <t>Arhivistică</t>
  </si>
  <si>
    <t>Muzeologie</t>
  </si>
  <si>
    <t>Istoria artei</t>
  </si>
  <si>
    <t>Teologie</t>
  </si>
  <si>
    <t>Teologie pastorală*5)</t>
  </si>
  <si>
    <t>Teologie didactică*5)</t>
  </si>
  <si>
    <t>Artă sacră</t>
  </si>
  <si>
    <t>Teologie asistenţă socială*5)</t>
  </si>
  <si>
    <t>Studii religioase</t>
  </si>
  <si>
    <t>Studii culturale</t>
  </si>
  <si>
    <t>Etnologie</t>
  </si>
  <si>
    <t>Studii iudaice</t>
  </si>
  <si>
    <t>Studii americane</t>
  </si>
  <si>
    <t>Studii europene</t>
  </si>
  <si>
    <t>Turism cultural</t>
  </si>
  <si>
    <t>Arhitectură şi urbanism</t>
  </si>
  <si>
    <t>Arhitectură</t>
  </si>
  <si>
    <t>Arhitectură de interior</t>
  </si>
  <si>
    <t>Design de produs</t>
  </si>
  <si>
    <t>Conservare şi restaurare de arhitectură</t>
  </si>
  <si>
    <t>Arhitectura peisajului</t>
  </si>
  <si>
    <t>Mobilier şi amenajări interioare</t>
  </si>
  <si>
    <t>Tehnologie arhitecturală</t>
  </si>
  <si>
    <t>Urbanism</t>
  </si>
  <si>
    <t>Proiectare şi planificare urbană</t>
  </si>
  <si>
    <t>Urbanism şi administrarea teritoriului</t>
  </si>
  <si>
    <t>Amenajarea şi planificarea peisajului</t>
  </si>
  <si>
    <t>Arte*13)</t>
  </si>
  <si>
    <t>Arte vizuale</t>
  </si>
  <si>
    <t>Arte plastice*9)</t>
  </si>
  <si>
    <t>Arte decorative</t>
  </si>
  <si>
    <t>Design</t>
  </si>
  <si>
    <t>Conservare şi restaurare</t>
  </si>
  <si>
    <t>Artă murală</t>
  </si>
  <si>
    <t>Pedagogia artelor plastice şi decorative</t>
  </si>
  <si>
    <t>Ceramică - sticlă - metal</t>
  </si>
  <si>
    <t>Arte textile - design textil</t>
  </si>
  <si>
    <t>Modă - design vestimentar</t>
  </si>
  <si>
    <t>Scenografie şi eveniment artistic</t>
  </si>
  <si>
    <t>Design ambiental</t>
  </si>
  <si>
    <t>Artă monumentală</t>
  </si>
  <si>
    <t>Istoria şi teoria artei *13)</t>
  </si>
  <si>
    <t>Istoria şi teoria artei</t>
  </si>
  <si>
    <t>Artele spectacolului, cinematografie şi media #)</t>
  </si>
  <si>
    <t>Teatru şi artele spectacolului</t>
  </si>
  <si>
    <t>Artele spectacolului *6)</t>
  </si>
  <si>
    <t>Teatrologie*7)</t>
  </si>
  <si>
    <t>Scenografie</t>
  </si>
  <si>
    <t>Cinematografie şi media</t>
  </si>
  <si>
    <t>Cinematografie, fotografie, media*8)</t>
  </si>
  <si>
    <t>Filmologie</t>
  </si>
  <si>
    <t>Muzică</t>
  </si>
  <si>
    <t>Pedagogie muzicală</t>
  </si>
  <si>
    <t>Muzică religioasă</t>
  </si>
  <si>
    <t>Muzicologie</t>
  </si>
  <si>
    <t>Interpretare muzicală - canto</t>
  </si>
  <si>
    <t>Interpretare muzicală - instrumente</t>
  </si>
  <si>
    <t>Compoziţie muzicală</t>
  </si>
  <si>
    <t>Dirijat</t>
  </si>
  <si>
    <t>Artele spectacolului muzical</t>
  </si>
  <si>
    <t>Domeniu de licență/masterat</t>
  </si>
  <si>
    <t>Macheta 5 Absolvenți învățământ postuniversitar (Legea nr. 1/2011)</t>
  </si>
  <si>
    <t xml:space="preserve">Denumire program de învățământ postuniversitar      </t>
  </si>
  <si>
    <t>UNIVERSITATEA TEHNICĂ DIN CLUJ-NAPOCA</t>
  </si>
  <si>
    <t>UNIVERSITATEA "BABEŞ-BOLYAI" DIN CLUJ-NAPOCA</t>
  </si>
  <si>
    <t>UNIVERSITATEA POLITEHNICA TIMIŞOARA</t>
  </si>
  <si>
    <t>UNIVERSITATEA DE ŞTIINŢE AGRICOLE ŞI MEDICINĂ VETERINARĂ A BANATULUI "REGELE MIHAI I AL ROMÂNIEI" DIN TIMIŞOARA</t>
  </si>
  <si>
    <t>ACADEMIA DE POLIŢIE "ALEXANDRU IOAN CUZA" DIN BUCUREŞTI</t>
  </si>
  <si>
    <t xml:space="preserve">UNIVERSITATEA "BIOTERRA" DIN BUCUREŞTI  </t>
  </si>
  <si>
    <t>UNIVERSITATEA AGORA DIN MUNICIPIUL ORADEA</t>
  </si>
  <si>
    <t>UNIVERSITATEA CREŞTINĂ "PARTIUM" DIN ORADEA</t>
  </si>
  <si>
    <t xml:space="preserve">UNIVERSITATEA "APOLLONIA" DIN IAŞI  </t>
  </si>
  <si>
    <t>Certificat grad II sau I (Legea nr. 1/2011)</t>
  </si>
  <si>
    <t>IF/ZI</t>
  </si>
  <si>
    <t>Diploma de licenţă (Legea nr. 1/2011)</t>
  </si>
  <si>
    <t>Diploma de inginer (Legea nr. 1/2011)</t>
  </si>
  <si>
    <t>Diploma de urbanist (Legea nr. 1/2011)</t>
  </si>
  <si>
    <t>Diploma de conversie profesionala (Legea nr. 1/2011)</t>
  </si>
  <si>
    <t>Certificat de atestare a competenţelor profesionale (Legea nr. 1/2011)</t>
  </si>
  <si>
    <t>Diploma de doctor (Legea nr. 84/1995)</t>
  </si>
  <si>
    <t>Certificat de absolvire a cursului pregătitor pentru învățarea limbii române (Legea nr. 84/1995)</t>
  </si>
  <si>
    <r>
      <t>1)</t>
    </r>
    <r>
      <rPr>
        <i/>
        <sz val="8"/>
        <color indexed="8"/>
        <rFont val="Times New Roman"/>
        <family val="1"/>
        <charset val="238"/>
      </rPr>
      <t xml:space="preserve"> Numărul maxim de formulare de acte de studii comandate poate depăși numărul estimativ al absolvenților cu maximum 10 %. </t>
    </r>
  </si>
  <si>
    <t>Ordin / H.G. înmatriculare</t>
  </si>
  <si>
    <t>H.G. înmatricu-lare</t>
  </si>
  <si>
    <t xml:space="preserve"> Macheta 2 Absolvenți licență/studii universitare de licență </t>
  </si>
  <si>
    <t>Diploma de MASTER (Legea nr. 1/2011)**)</t>
  </si>
  <si>
    <t xml:space="preserve">Macheta 4 Absolvenți doctorat/studii universitare de doctorat       </t>
  </si>
  <si>
    <t>Rector,</t>
  </si>
  <si>
    <t>…………………………………………………………</t>
  </si>
  <si>
    <t>Legea nr. 288/2004                                                             Legea nr. 1/2011</t>
  </si>
  <si>
    <t>Anul înmatriculării</t>
  </si>
  <si>
    <t xml:space="preserve">  </t>
  </si>
  <si>
    <t>UNIVERSITATEA NAȚIONALĂ DE ARTE "GEORGE ENESCU" DIN IAŞI</t>
  </si>
  <si>
    <t>Certificat de absolvire a programului de formare psihopedagogică (Legea nr. 1/2011)</t>
  </si>
  <si>
    <t>Macheta 3 Absolvenți master/studii universitare de masterat</t>
  </si>
  <si>
    <t>Legea nr. 288/2004 - Legea nr. 1/2011</t>
  </si>
  <si>
    <t>Diploma de master (Legea nr.1/2011)</t>
  </si>
  <si>
    <t>Diploma de master (Legea nr. 288/2004)</t>
  </si>
  <si>
    <t xml:space="preserve">UNIVERSITATEA "ADVENTUS" DIN CERNICA </t>
  </si>
  <si>
    <t>UPA19</t>
  </si>
  <si>
    <t>UNIVERSITATEA "AVRAM IANCU" DIN CLUJ-NAPOCA</t>
  </si>
  <si>
    <t>UPA20</t>
  </si>
  <si>
    <t>Diploma de licenţă şi master (Legea nr. 1/2011)</t>
  </si>
  <si>
    <t>frecvență redusă</t>
  </si>
  <si>
    <t>UPA12</t>
  </si>
  <si>
    <t>UPA15</t>
  </si>
  <si>
    <t>UPA26</t>
  </si>
  <si>
    <r>
      <t>ACADEMIA NAȚIONALĂ</t>
    </r>
    <r>
      <rPr>
        <sz val="11"/>
        <color rgb="FFFF0000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>DE MUZICĂ "GHEORGHE DIMA" DIN CLUJ-NAPOCA</t>
    </r>
  </si>
  <si>
    <t>Forma de învățământ (IF, ID, IFR)</t>
  </si>
  <si>
    <t>Forma de învățământ (cu frecveță; fără frecvență, frecvență redusă)</t>
  </si>
  <si>
    <t>ACADEMIA TEHNICĂ MILITARĂ „HENRI COANDĂ” DIN BUCUREŞTI</t>
  </si>
  <si>
    <t xml:space="preserve">INSTITUTUL DE ADMINISTRARE A AFACERILOR DIN MUNICIPIUL BUCUREŞTI </t>
  </si>
  <si>
    <t>UNIVERSITATEA DE MEDICINĂ ŞI FARMACIE "GRIGORE T. POPA" DIN IAŞI</t>
  </si>
  <si>
    <t>UNIVERSITATEA DE MEDICINĂ, FARMACIE, ŞTIINŢE ŞI TEHNOLOGIE „GEORGE EMIL PALADE” DIN TÂRGU MUREŞ</t>
  </si>
  <si>
    <t>UNIVERSITATEA "TIBISCUS" DIN TIMIŞOARA</t>
  </si>
  <si>
    <t>UPA33</t>
  </si>
  <si>
    <t>ACADEMIA NAȚIONALĂ DE MUZICĂ "GHEORGHE DIMA" DIN CLUJ-NAPOCA</t>
  </si>
  <si>
    <t>Certificat de absolvire (Legea nr. 1/2011)</t>
  </si>
  <si>
    <t>Certificat de absolvire (Legea nr. 1/2011, cu modificările și completările ulterioare)</t>
  </si>
  <si>
    <t>Programele postuniversitare de formare şi dezvoltare profesională continuă</t>
  </si>
  <si>
    <t xml:space="preserve">Tipul de învățământ postuniversitar </t>
  </si>
  <si>
    <t>Programe postuniversitare de perfecţionare</t>
  </si>
  <si>
    <t>Programe postuniversitare de educaţie permanentă</t>
  </si>
  <si>
    <t xml:space="preserve">Tipul programului   </t>
  </si>
  <si>
    <t>Programe de conversie profesională</t>
  </si>
  <si>
    <t>CENTRALIZATORUL NECESARULUI DE TIPIZATE - ACTE DE STUDII PENTRU ABSOLVENȚII ANULUI UNIVERSITAR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</si>
</sst>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 mmmm\ yyyy;@"/>
  </numFmts>
  <fonts count="35" x14ac:knownFonts="1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vertAlign val="superscript"/>
      <sz val="9"/>
      <color indexed="8"/>
      <name val="Times New Roman"/>
      <family val="1"/>
      <charset val="238"/>
    </font>
    <font>
      <vertAlign val="superscript"/>
      <sz val="10"/>
      <color indexed="8"/>
      <name val="Times New Roman"/>
      <family val="1"/>
      <charset val="238"/>
    </font>
    <font>
      <b/>
      <vertAlign val="superscript"/>
      <sz val="10"/>
      <color indexed="8"/>
      <name val="Times New Roman"/>
      <family val="1"/>
      <charset val="238"/>
    </font>
    <font>
      <sz val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sz val="9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i/>
      <vertAlign val="superscript"/>
      <sz val="9"/>
      <color theme="1"/>
      <name val="Times New Roman"/>
      <family val="1"/>
      <charset val="238"/>
    </font>
    <font>
      <vertAlign val="superscript"/>
      <sz val="10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i/>
      <vertAlign val="superscript"/>
      <sz val="8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1">
    <xf numFmtId="0" fontId="0" fillId="0" borderId="0" xfId="0"/>
    <xf numFmtId="0" fontId="0" fillId="0" borderId="0" xfId="0" applyBorder="1"/>
    <xf numFmtId="0" fontId="12" fillId="0" borderId="1" xfId="0" applyFont="1" applyBorder="1" applyAlignment="1">
      <alignment horizontal="left" wrapText="1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4" fillId="0" borderId="0" xfId="0" applyFont="1" applyAlignment="1">
      <alignment horizontal="left"/>
    </xf>
    <xf numFmtId="0" fontId="14" fillId="2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4" fillId="0" borderId="0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15" fillId="0" borderId="1" xfId="0" applyFont="1" applyBorder="1" applyAlignment="1">
      <alignment horizontal="left"/>
    </xf>
    <xf numFmtId="0" fontId="14" fillId="0" borderId="0" xfId="0" applyFont="1" applyBorder="1" applyAlignment="1"/>
    <xf numFmtId="0" fontId="16" fillId="0" borderId="0" xfId="0" applyFont="1" applyAlignment="1">
      <alignment horizontal="left"/>
    </xf>
    <xf numFmtId="0" fontId="16" fillId="0" borderId="0" xfId="0" applyFont="1"/>
    <xf numFmtId="0" fontId="12" fillId="0" borderId="0" xfId="0" applyFont="1" applyBorder="1" applyAlignment="1">
      <alignment horizontal="left"/>
    </xf>
    <xf numFmtId="0" fontId="17" fillId="0" borderId="0" xfId="0" applyFont="1" applyBorder="1"/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/>
    </xf>
    <xf numFmtId="0" fontId="12" fillId="2" borderId="2" xfId="0" applyFont="1" applyFill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left"/>
    </xf>
    <xf numFmtId="0" fontId="16" fillId="0" borderId="0" xfId="0" applyFont="1" applyAlignment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15" fillId="3" borderId="1" xfId="0" applyFont="1" applyFill="1" applyBorder="1" applyAlignment="1" applyProtection="1">
      <alignment horizontal="left" vertical="center"/>
      <protection locked="0"/>
    </xf>
    <xf numFmtId="0" fontId="15" fillId="3" borderId="0" xfId="0" applyFont="1" applyFill="1" applyBorder="1" applyAlignment="1" applyProtection="1">
      <alignment horizontal="left" vertical="center"/>
      <protection locked="0"/>
    </xf>
    <xf numFmtId="0" fontId="15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/>
    <xf numFmtId="0" fontId="12" fillId="0" borderId="0" xfId="0" applyFont="1"/>
    <xf numFmtId="0" fontId="12" fillId="0" borderId="0" xfId="0" applyFont="1" applyBorder="1" applyAlignment="1"/>
    <xf numFmtId="0" fontId="12" fillId="0" borderId="0" xfId="0" applyFont="1" applyBorder="1"/>
    <xf numFmtId="0" fontId="12" fillId="2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wrapText="1"/>
    </xf>
    <xf numFmtId="0" fontId="12" fillId="0" borderId="0" xfId="0" applyFont="1" applyAlignment="1">
      <alignment wrapText="1"/>
    </xf>
    <xf numFmtId="0" fontId="12" fillId="2" borderId="0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>
      <alignment horizontal="left" wrapText="1"/>
    </xf>
    <xf numFmtId="0" fontId="17" fillId="0" borderId="0" xfId="0" applyFont="1" applyAlignment="1">
      <alignment horizontal="left"/>
    </xf>
    <xf numFmtId="0" fontId="17" fillId="0" borderId="0" xfId="0" applyFont="1"/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wrapText="1"/>
    </xf>
    <xf numFmtId="0" fontId="12" fillId="0" borderId="0" xfId="0" applyFont="1" applyAlignment="1">
      <alignment horizontal="left" vertical="center"/>
    </xf>
    <xf numFmtId="0" fontId="12" fillId="0" borderId="0" xfId="0" applyFont="1" applyFill="1" applyBorder="1" applyAlignment="1">
      <alignment wrapText="1"/>
    </xf>
    <xf numFmtId="0" fontId="17" fillId="0" borderId="0" xfId="0" applyFont="1" applyBorder="1" applyAlignment="1"/>
    <xf numFmtId="0" fontId="17" fillId="0" borderId="0" xfId="0" applyFont="1" applyBorder="1" applyAlignment="1">
      <alignment wrapText="1"/>
    </xf>
    <xf numFmtId="0" fontId="17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/>
    <xf numFmtId="0" fontId="14" fillId="0" borderId="0" xfId="0" applyFont="1" applyBorder="1"/>
    <xf numFmtId="0" fontId="12" fillId="4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23" xfId="0" applyFont="1" applyBorder="1" applyAlignment="1">
      <alignment horizontal="center" vertical="center" wrapText="1"/>
    </xf>
    <xf numFmtId="0" fontId="19" fillId="0" borderId="24" xfId="0" applyFont="1" applyBorder="1" applyAlignment="1">
      <alignment vertical="center" wrapText="1"/>
    </xf>
    <xf numFmtId="0" fontId="19" fillId="0" borderId="23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20" fillId="0" borderId="23" xfId="0" applyFont="1" applyBorder="1" applyAlignment="1">
      <alignment horizontal="center" vertical="center" wrapText="1"/>
    </xf>
    <xf numFmtId="0" fontId="19" fillId="0" borderId="24" xfId="0" applyFont="1" applyBorder="1" applyAlignment="1">
      <alignment vertical="center"/>
    </xf>
    <xf numFmtId="0" fontId="19" fillId="0" borderId="23" xfId="0" applyFont="1" applyBorder="1" applyAlignment="1">
      <alignment horizontal="center" vertical="center"/>
    </xf>
    <xf numFmtId="0" fontId="19" fillId="0" borderId="23" xfId="0" applyFont="1" applyBorder="1" applyAlignment="1">
      <alignment vertical="center"/>
    </xf>
    <xf numFmtId="0" fontId="19" fillId="0" borderId="25" xfId="0" applyFont="1" applyBorder="1" applyAlignment="1">
      <alignment vertical="center"/>
    </xf>
    <xf numFmtId="0" fontId="12" fillId="0" borderId="3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Fill="1" applyBorder="1" applyAlignment="1">
      <alignment vertical="center" wrapText="1"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12" fillId="6" borderId="1" xfId="0" applyFont="1" applyFill="1" applyBorder="1" applyAlignment="1">
      <alignment horizontal="left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left" vertical="center" wrapText="1"/>
    </xf>
    <xf numFmtId="0" fontId="23" fillId="0" borderId="0" xfId="0" applyFont="1" applyAlignment="1">
      <alignment vertical="center" wrapText="1"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 vertical="center"/>
    </xf>
    <xf numFmtId="0" fontId="24" fillId="0" borderId="5" xfId="0" applyFont="1" applyBorder="1" applyAlignment="1">
      <alignment horizontal="left" vertical="center"/>
    </xf>
    <xf numFmtId="0" fontId="24" fillId="0" borderId="6" xfId="0" applyFont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2" fillId="0" borderId="0" xfId="0" applyFont="1" applyFill="1" applyAlignment="1" applyProtection="1">
      <alignment horizontal="left"/>
      <protection locked="0"/>
    </xf>
    <xf numFmtId="0" fontId="24" fillId="0" borderId="0" xfId="0" applyFont="1" applyBorder="1" applyAlignment="1">
      <alignment vertical="center" wrapText="1"/>
    </xf>
    <xf numFmtId="0" fontId="26" fillId="0" borderId="8" xfId="0" applyFont="1" applyBorder="1" applyAlignment="1">
      <alignment horizontal="left" vertical="center" wrapText="1"/>
    </xf>
    <xf numFmtId="0" fontId="27" fillId="0" borderId="0" xfId="0" applyFont="1" applyAlignment="1">
      <alignment horizontal="left" vertical="center"/>
    </xf>
    <xf numFmtId="0" fontId="8" fillId="2" borderId="1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26" fillId="0" borderId="8" xfId="0" applyFont="1" applyBorder="1" applyAlignment="1">
      <alignment horizontal="left" vertical="center"/>
    </xf>
    <xf numFmtId="0" fontId="18" fillId="0" borderId="1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3" borderId="1" xfId="0" applyFont="1" applyFill="1" applyBorder="1" applyAlignment="1" applyProtection="1">
      <alignment vertical="center"/>
      <protection locked="0"/>
    </xf>
    <xf numFmtId="0" fontId="12" fillId="3" borderId="0" xfId="0" applyFont="1" applyFill="1" applyBorder="1" applyAlignment="1" applyProtection="1">
      <alignment vertical="center"/>
      <protection locked="0"/>
    </xf>
    <xf numFmtId="0" fontId="12" fillId="6" borderId="1" xfId="0" applyFont="1" applyFill="1" applyBorder="1" applyAlignment="1">
      <alignment vertical="center"/>
    </xf>
    <xf numFmtId="0" fontId="12" fillId="5" borderId="1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2" fillId="0" borderId="1" xfId="0" applyFont="1" applyBorder="1" applyAlignment="1"/>
    <xf numFmtId="0" fontId="14" fillId="0" borderId="0" xfId="0" applyFont="1" applyAlignment="1">
      <alignment vertical="center"/>
    </xf>
    <xf numFmtId="0" fontId="18" fillId="0" borderId="1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2" fillId="0" borderId="0" xfId="0" applyFont="1" applyFill="1" applyAlignment="1" applyProtection="1">
      <alignment horizontal="center"/>
      <protection locked="0"/>
    </xf>
    <xf numFmtId="0" fontId="17" fillId="0" borderId="0" xfId="0" applyFont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vertical="center"/>
    </xf>
    <xf numFmtId="3" fontId="11" fillId="0" borderId="9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wrapText="1"/>
    </xf>
    <xf numFmtId="0" fontId="13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164" fontId="25" fillId="0" borderId="0" xfId="0" applyNumberFormat="1" applyFont="1" applyFill="1" applyAlignment="1" applyProtection="1">
      <alignment horizontal="center" vertical="center"/>
      <protection locked="0"/>
    </xf>
    <xf numFmtId="0" fontId="12" fillId="7" borderId="0" xfId="0" applyFont="1" applyFill="1" applyBorder="1" applyAlignment="1" applyProtection="1">
      <alignment horizontal="center" vertical="center" wrapText="1"/>
      <protection locked="0"/>
    </xf>
    <xf numFmtId="0" fontId="32" fillId="6" borderId="1" xfId="0" applyFont="1" applyFill="1" applyBorder="1" applyAlignment="1">
      <alignment horizontal="left" vertical="center" wrapText="1"/>
    </xf>
    <xf numFmtId="0" fontId="34" fillId="0" borderId="0" xfId="0" applyFont="1"/>
    <xf numFmtId="0" fontId="17" fillId="0" borderId="0" xfId="0" applyFont="1" applyBorder="1" applyAlignment="1">
      <alignment horizontal="right" vertical="center"/>
    </xf>
    <xf numFmtId="0" fontId="17" fillId="0" borderId="0" xfId="0" applyFont="1" applyAlignment="1" applyProtection="1">
      <alignment horizontal="left" vertical="center" wrapText="1"/>
      <protection hidden="1"/>
    </xf>
    <xf numFmtId="0" fontId="17" fillId="0" borderId="0" xfId="0" applyFont="1" applyAlignment="1" applyProtection="1">
      <alignment horizontal="left" vertical="center"/>
      <protection hidden="1"/>
    </xf>
    <xf numFmtId="0" fontId="17" fillId="0" borderId="0" xfId="0" applyFont="1" applyBorder="1" applyAlignment="1" applyProtection="1">
      <alignment horizontal="left"/>
      <protection hidden="1"/>
    </xf>
    <xf numFmtId="0" fontId="17" fillId="0" borderId="0" xfId="0" applyFont="1" applyBorder="1" applyProtection="1">
      <protection hidden="1"/>
    </xf>
    <xf numFmtId="0" fontId="0" fillId="0" borderId="0" xfId="0" applyProtection="1">
      <protection hidden="1"/>
    </xf>
    <xf numFmtId="0" fontId="0" fillId="0" borderId="0" xfId="0" applyBorder="1" applyProtection="1">
      <protection hidden="1"/>
    </xf>
    <xf numFmtId="0" fontId="17" fillId="0" borderId="0" xfId="0" applyFont="1" applyBorder="1" applyAlignment="1" applyProtection="1">
      <alignment horizontal="left" wrapText="1"/>
      <protection hidden="1"/>
    </xf>
    <xf numFmtId="0" fontId="13" fillId="0" borderId="0" xfId="0" applyFont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Border="1" applyAlignment="1" applyProtection="1">
      <protection hidden="1"/>
    </xf>
    <xf numFmtId="0" fontId="12" fillId="0" borderId="1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17" fillId="0" borderId="0" xfId="0" applyFont="1" applyProtection="1">
      <protection hidden="1"/>
    </xf>
    <xf numFmtId="0" fontId="17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28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12" fillId="6" borderId="0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 wrapText="1"/>
    </xf>
    <xf numFmtId="0" fontId="0" fillId="0" borderId="0" xfId="0" applyAlignment="1" applyProtection="1">
      <alignment horizontal="left" vertical="center"/>
      <protection hidden="1"/>
    </xf>
    <xf numFmtId="0" fontId="17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Border="1" applyAlignment="1">
      <alignment horizontal="center" vertical="center" wrapText="1"/>
    </xf>
    <xf numFmtId="0" fontId="23" fillId="8" borderId="13" xfId="0" applyFont="1" applyFill="1" applyBorder="1" applyAlignment="1">
      <alignment horizontal="center" vertical="center"/>
    </xf>
    <xf numFmtId="0" fontId="23" fillId="8" borderId="14" xfId="0" applyFont="1" applyFill="1" applyBorder="1" applyAlignment="1">
      <alignment horizontal="center" vertical="center"/>
    </xf>
    <xf numFmtId="0" fontId="29" fillId="8" borderId="15" xfId="0" applyFont="1" applyFill="1" applyBorder="1" applyAlignment="1" applyProtection="1">
      <alignment horizontal="center" vertical="center" wrapText="1"/>
      <protection locked="0"/>
    </xf>
    <xf numFmtId="0" fontId="29" fillId="8" borderId="16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2" borderId="2" xfId="0" applyFont="1" applyFill="1" applyBorder="1" applyAlignment="1">
      <alignment vertical="center"/>
    </xf>
    <xf numFmtId="0" fontId="12" fillId="0" borderId="9" xfId="0" applyFont="1" applyBorder="1" applyAlignment="1"/>
    <xf numFmtId="0" fontId="12" fillId="2" borderId="9" xfId="0" applyFont="1" applyFill="1" applyBorder="1" applyAlignment="1">
      <alignment vertical="center"/>
    </xf>
    <xf numFmtId="0" fontId="15" fillId="2" borderId="2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7" fillId="7" borderId="3" xfId="0" applyFont="1" applyFill="1" applyBorder="1" applyAlignment="1" applyProtection="1">
      <alignment horizontal="center" vertical="center" wrapText="1"/>
      <protection locked="0"/>
    </xf>
    <xf numFmtId="0" fontId="17" fillId="7" borderId="21" xfId="0" applyFont="1" applyFill="1" applyBorder="1" applyAlignment="1" applyProtection="1">
      <alignment horizontal="center" vertical="center" wrapText="1"/>
      <protection locked="0"/>
    </xf>
    <xf numFmtId="0" fontId="18" fillId="2" borderId="2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wrapText="1"/>
    </xf>
    <xf numFmtId="0" fontId="31" fillId="0" borderId="2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wrapText="1"/>
    </xf>
    <xf numFmtId="0" fontId="15" fillId="2" borderId="9" xfId="0" applyFont="1" applyFill="1" applyBorder="1" applyAlignment="1">
      <alignment wrapText="1"/>
    </xf>
    <xf numFmtId="0" fontId="30" fillId="2" borderId="2" xfId="0" applyFont="1" applyFill="1" applyBorder="1" applyAlignment="1">
      <alignment horizontal="center" vertical="center" wrapText="1"/>
    </xf>
    <xf numFmtId="0" fontId="30" fillId="2" borderId="9" xfId="0" applyFont="1" applyFill="1" applyBorder="1" applyAlignment="1">
      <alignment wrapText="1"/>
    </xf>
    <xf numFmtId="0" fontId="12" fillId="2" borderId="9" xfId="0" applyFont="1" applyFill="1" applyBorder="1" applyAlignment="1">
      <alignment horizontal="center" vertical="center" wrapText="1"/>
    </xf>
    <xf numFmtId="0" fontId="12" fillId="7" borderId="0" xfId="0" applyFont="1" applyFill="1" applyBorder="1" applyAlignment="1" applyProtection="1">
      <alignment horizontal="center" vertical="center" wrapText="1"/>
      <protection locked="0"/>
    </xf>
    <xf numFmtId="0" fontId="15" fillId="2" borderId="2" xfId="0" applyFont="1" applyFill="1" applyBorder="1" applyAlignment="1">
      <alignment horizontal="left" vertical="center"/>
    </xf>
    <xf numFmtId="0" fontId="15" fillId="2" borderId="9" xfId="0" applyFont="1" applyFill="1" applyBorder="1" applyAlignment="1">
      <alignment horizontal="left" vertical="center"/>
    </xf>
    <xf numFmtId="0" fontId="31" fillId="0" borderId="22" xfId="0" applyFont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/>
    </xf>
    <xf numFmtId="0" fontId="14" fillId="2" borderId="9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wrapText="1"/>
    </xf>
    <xf numFmtId="0" fontId="14" fillId="2" borderId="2" xfId="0" applyFont="1" applyFill="1" applyBorder="1" applyAlignment="1">
      <alignment horizontal="center" vertical="center" wrapText="1" shrinkToFit="1"/>
    </xf>
    <xf numFmtId="0" fontId="14" fillId="2" borderId="9" xfId="0" applyFont="1" applyFill="1" applyBorder="1" applyAlignment="1">
      <alignment horizontal="center" vertical="center" wrapText="1" shrinkToFit="1"/>
    </xf>
    <xf numFmtId="0" fontId="12" fillId="0" borderId="0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wrapText="1"/>
    </xf>
    <xf numFmtId="0" fontId="15" fillId="2" borderId="9" xfId="0" applyFont="1" applyFill="1" applyBorder="1" applyAlignment="1">
      <alignment horizontal="center" wrapText="1"/>
    </xf>
    <xf numFmtId="0" fontId="12" fillId="2" borderId="2" xfId="0" applyFont="1" applyFill="1" applyBorder="1" applyAlignment="1" applyProtection="1">
      <alignment horizontal="center" vertical="center" wrapText="1"/>
      <protection hidden="1"/>
    </xf>
    <xf numFmtId="0" fontId="12" fillId="2" borderId="9" xfId="0" applyFont="1" applyFill="1" applyBorder="1" applyAlignment="1" applyProtection="1">
      <alignment horizontal="center" vertical="center" wrapText="1"/>
      <protection hidden="1"/>
    </xf>
    <xf numFmtId="0" fontId="19" fillId="0" borderId="24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4" xfId="0" applyFont="1" applyBorder="1" applyAlignment="1">
      <alignment vertical="center" wrapText="1"/>
    </xf>
    <xf numFmtId="0" fontId="19" fillId="0" borderId="26" xfId="0" applyFont="1" applyBorder="1" applyAlignment="1">
      <alignment vertical="center" wrapText="1"/>
    </xf>
    <xf numFmtId="0" fontId="19" fillId="0" borderId="27" xfId="0" applyFont="1" applyBorder="1" applyAlignment="1">
      <alignment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</cellXfs>
  <cellStyles count="1">
    <cellStyle name="Normal" xfId="0" builtinId="0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aie1"/>
  <dimension ref="A1:U95"/>
  <sheetViews>
    <sheetView view="pageBreakPreview" zoomScale="120" zoomScaleNormal="75" zoomScaleSheetLayoutView="120" workbookViewId="0">
      <selection activeCell="F14" sqref="F14"/>
    </sheetView>
  </sheetViews>
  <sheetFormatPr defaultRowHeight="15.75" x14ac:dyDescent="0.25"/>
  <cols>
    <col min="1" max="1" width="3.85546875" style="128" customWidth="1"/>
    <col min="2" max="2" width="65.5703125" style="46" customWidth="1"/>
    <col min="3" max="3" width="10.85546875" style="61" customWidth="1"/>
    <col min="4" max="12" width="11.5703125" style="61" customWidth="1"/>
    <col min="13" max="13" width="11.42578125" style="22" customWidth="1"/>
    <col min="14" max="14" width="9.85546875" style="136" customWidth="1"/>
    <col min="15" max="15" width="111.42578125" style="86" hidden="1" customWidth="1"/>
    <col min="16" max="16" width="19.42578125" style="48" hidden="1" customWidth="1"/>
    <col min="17" max="17" width="9.140625" style="82" hidden="1" customWidth="1"/>
    <col min="18" max="20" width="9.140625" style="47" customWidth="1"/>
    <col min="21" max="16384" width="9.140625" style="47"/>
  </cols>
  <sheetData>
    <row r="1" spans="1:18" ht="52.5" customHeight="1" x14ac:dyDescent="0.25">
      <c r="A1" s="181"/>
      <c r="B1" s="182"/>
      <c r="C1" s="183" t="s">
        <v>10</v>
      </c>
      <c r="D1" s="184"/>
      <c r="E1" s="161"/>
      <c r="F1" s="161"/>
      <c r="G1" s="161"/>
      <c r="H1" s="161"/>
      <c r="I1" s="161"/>
      <c r="J1" s="161"/>
      <c r="K1" s="161"/>
      <c r="L1" s="161"/>
    </row>
    <row r="2" spans="1:18" ht="19.5" thickBot="1" x14ac:dyDescent="0.3">
      <c r="A2" s="179" t="e">
        <f>LOOKUP(A1,$O$4:$O$85,$P$4:$P$85)</f>
        <v>#N/A</v>
      </c>
      <c r="B2" s="180"/>
      <c r="C2" s="185"/>
      <c r="D2" s="186"/>
      <c r="E2" s="161"/>
      <c r="F2" s="161"/>
      <c r="G2" s="161"/>
      <c r="H2" s="161"/>
      <c r="I2" s="161"/>
      <c r="J2" s="161"/>
      <c r="K2" s="161"/>
      <c r="L2" s="161"/>
    </row>
    <row r="3" spans="1:18" ht="15" x14ac:dyDescent="0.25">
      <c r="A3" s="33"/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N3" s="55"/>
    </row>
    <row r="4" spans="1:18" ht="36" customHeight="1" thickBot="1" x14ac:dyDescent="0.3">
      <c r="A4" s="178" t="s">
        <v>682</v>
      </c>
      <c r="B4" s="178"/>
      <c r="C4" s="178"/>
      <c r="D4" s="178"/>
      <c r="E4" s="160"/>
      <c r="F4" s="160"/>
      <c r="G4" s="160"/>
      <c r="H4" s="160"/>
      <c r="I4" s="160"/>
      <c r="J4" s="160"/>
      <c r="K4" s="160"/>
      <c r="L4" s="160"/>
      <c r="N4" s="95"/>
      <c r="O4" s="55" t="s">
        <v>624</v>
      </c>
      <c r="P4" s="48" t="s">
        <v>144</v>
      </c>
      <c r="Q4" s="82">
        <v>1</v>
      </c>
    </row>
    <row r="5" spans="1:18" s="49" customFormat="1" ht="28.5" x14ac:dyDescent="0.25">
      <c r="A5" s="125" t="s">
        <v>0</v>
      </c>
      <c r="B5" s="90" t="s">
        <v>1</v>
      </c>
      <c r="C5" s="94" t="s">
        <v>2</v>
      </c>
      <c r="D5" s="91" t="s">
        <v>81</v>
      </c>
      <c r="E5" s="170"/>
      <c r="F5" s="170"/>
      <c r="G5" s="170"/>
      <c r="H5" s="170"/>
      <c r="I5" s="170"/>
      <c r="J5" s="170"/>
      <c r="K5" s="170"/>
      <c r="L5" s="170"/>
      <c r="M5" s="22"/>
      <c r="N5" s="95"/>
      <c r="O5" s="55" t="s">
        <v>43</v>
      </c>
      <c r="P5" s="48" t="s">
        <v>94</v>
      </c>
      <c r="Q5" s="82">
        <v>2</v>
      </c>
      <c r="R5" s="47"/>
    </row>
    <row r="6" spans="1:18" s="49" customFormat="1" ht="21" customHeight="1" x14ac:dyDescent="0.25">
      <c r="A6" s="81">
        <v>1</v>
      </c>
      <c r="B6" s="80" t="s">
        <v>631</v>
      </c>
      <c r="C6" s="80"/>
      <c r="D6" s="92">
        <f t="shared" ref="D6:D20" si="0">CEILING(C6*0.1+C6, 25)</f>
        <v>0</v>
      </c>
      <c r="E6" s="171"/>
      <c r="F6" s="171"/>
      <c r="G6" s="171"/>
      <c r="H6" s="171"/>
      <c r="I6" s="171"/>
      <c r="J6" s="171"/>
      <c r="K6" s="171"/>
      <c r="L6" s="171"/>
      <c r="M6" s="22"/>
      <c r="N6" s="95"/>
      <c r="O6" s="55" t="s">
        <v>71</v>
      </c>
      <c r="P6" s="48" t="s">
        <v>145</v>
      </c>
      <c r="Q6" s="82">
        <v>3</v>
      </c>
      <c r="R6" s="47"/>
    </row>
    <row r="7" spans="1:18" s="49" customFormat="1" ht="21" customHeight="1" x14ac:dyDescent="0.25">
      <c r="A7" s="81">
        <v>2</v>
      </c>
      <c r="B7" s="80" t="s">
        <v>632</v>
      </c>
      <c r="C7" s="80"/>
      <c r="D7" s="92">
        <f t="shared" si="0"/>
        <v>0</v>
      </c>
      <c r="E7" s="171"/>
      <c r="F7" s="171"/>
      <c r="G7" s="171"/>
      <c r="H7" s="171"/>
      <c r="I7" s="171"/>
      <c r="J7" s="171"/>
      <c r="K7" s="171"/>
      <c r="L7" s="171"/>
      <c r="M7" s="22"/>
      <c r="N7" s="95"/>
      <c r="O7" s="55" t="s">
        <v>73</v>
      </c>
      <c r="P7" s="48" t="s">
        <v>147</v>
      </c>
      <c r="Q7" s="82">
        <v>4</v>
      </c>
      <c r="R7" s="47"/>
    </row>
    <row r="8" spans="1:18" s="49" customFormat="1" ht="21" customHeight="1" x14ac:dyDescent="0.25">
      <c r="A8" s="81">
        <v>3</v>
      </c>
      <c r="B8" s="80" t="s">
        <v>633</v>
      </c>
      <c r="C8" s="80"/>
      <c r="D8" s="92">
        <f t="shared" si="0"/>
        <v>0</v>
      </c>
      <c r="E8" s="171"/>
      <c r="F8" s="171"/>
      <c r="G8" s="171"/>
      <c r="H8" s="171"/>
      <c r="I8" s="171"/>
      <c r="J8" s="171"/>
      <c r="K8" s="171"/>
      <c r="L8" s="171"/>
      <c r="M8" s="22"/>
      <c r="N8" s="95"/>
      <c r="O8" s="55" t="s">
        <v>70</v>
      </c>
      <c r="P8" s="48" t="s">
        <v>143</v>
      </c>
      <c r="Q8" s="82">
        <v>5</v>
      </c>
      <c r="R8" s="47"/>
    </row>
    <row r="9" spans="1:18" s="49" customFormat="1" ht="21" customHeight="1" x14ac:dyDescent="0.25">
      <c r="A9" s="81">
        <v>4</v>
      </c>
      <c r="B9" s="141" t="s">
        <v>659</v>
      </c>
      <c r="C9" s="81"/>
      <c r="D9" s="92">
        <f t="shared" si="0"/>
        <v>0</v>
      </c>
      <c r="E9" s="171"/>
      <c r="F9" s="171"/>
      <c r="G9" s="171"/>
      <c r="H9" s="171"/>
      <c r="I9" s="171"/>
      <c r="J9" s="171"/>
      <c r="K9" s="171"/>
      <c r="L9" s="171"/>
      <c r="M9" s="22"/>
      <c r="N9" s="95"/>
      <c r="O9" s="47" t="s">
        <v>664</v>
      </c>
      <c r="P9" s="48" t="s">
        <v>110</v>
      </c>
      <c r="Q9" s="82">
        <v>6</v>
      </c>
      <c r="R9" s="47"/>
    </row>
    <row r="10" spans="1:18" s="49" customFormat="1" ht="21" customHeight="1" x14ac:dyDescent="0.25">
      <c r="A10" s="81">
        <v>5</v>
      </c>
      <c r="B10" s="80" t="s">
        <v>634</v>
      </c>
      <c r="C10" s="81"/>
      <c r="D10" s="92">
        <f t="shared" si="0"/>
        <v>0</v>
      </c>
      <c r="E10" s="171"/>
      <c r="F10" s="171"/>
      <c r="G10" s="171"/>
      <c r="H10" s="171"/>
      <c r="I10" s="171"/>
      <c r="J10" s="171"/>
      <c r="K10" s="171"/>
      <c r="L10" s="171"/>
      <c r="M10" s="22"/>
      <c r="N10" s="95"/>
      <c r="O10" s="55" t="s">
        <v>72</v>
      </c>
      <c r="P10" s="48" t="s">
        <v>146</v>
      </c>
      <c r="Q10" s="82">
        <v>7</v>
      </c>
      <c r="R10" s="47"/>
    </row>
    <row r="11" spans="1:18" s="49" customFormat="1" ht="21" customHeight="1" x14ac:dyDescent="0.25">
      <c r="A11" s="81">
        <v>6</v>
      </c>
      <c r="B11" s="80" t="s">
        <v>629</v>
      </c>
      <c r="C11" s="80"/>
      <c r="D11" s="92">
        <f t="shared" si="0"/>
        <v>0</v>
      </c>
      <c r="E11" s="171"/>
      <c r="F11" s="171"/>
      <c r="G11" s="171"/>
      <c r="H11" s="171"/>
      <c r="I11" s="171"/>
      <c r="J11" s="171"/>
      <c r="K11" s="171"/>
      <c r="L11" s="171"/>
      <c r="M11" s="22"/>
      <c r="N11" s="95"/>
      <c r="O11" s="55" t="s">
        <v>667</v>
      </c>
      <c r="P11" s="48" t="s">
        <v>140</v>
      </c>
      <c r="Q11" s="82">
        <v>8</v>
      </c>
      <c r="R11" s="47"/>
    </row>
    <row r="12" spans="1:18" s="49" customFormat="1" ht="21" customHeight="1" x14ac:dyDescent="0.25">
      <c r="A12" s="81">
        <v>7</v>
      </c>
      <c r="B12" s="80" t="s">
        <v>635</v>
      </c>
      <c r="C12" s="80"/>
      <c r="D12" s="92">
        <f t="shared" si="0"/>
        <v>0</v>
      </c>
      <c r="E12" s="171"/>
      <c r="F12" s="171"/>
      <c r="G12" s="171"/>
      <c r="H12" s="171"/>
      <c r="I12" s="171"/>
      <c r="J12" s="171"/>
      <c r="K12" s="171"/>
      <c r="L12" s="171"/>
      <c r="M12" s="22"/>
      <c r="N12" s="95"/>
      <c r="O12" s="55" t="s">
        <v>668</v>
      </c>
      <c r="P12" s="82" t="s">
        <v>160</v>
      </c>
      <c r="Q12" s="82">
        <v>9</v>
      </c>
    </row>
    <row r="13" spans="1:18" s="49" customFormat="1" ht="21" customHeight="1" x14ac:dyDescent="0.25">
      <c r="A13" s="81">
        <v>8</v>
      </c>
      <c r="B13" s="80" t="s">
        <v>674</v>
      </c>
      <c r="C13" s="80"/>
      <c r="D13" s="92">
        <f t="shared" si="0"/>
        <v>0</v>
      </c>
      <c r="E13" s="171"/>
      <c r="F13" s="171"/>
      <c r="G13" s="171"/>
      <c r="H13" s="171"/>
      <c r="I13" s="171"/>
      <c r="J13" s="171"/>
      <c r="K13" s="171"/>
      <c r="L13" s="171"/>
      <c r="M13" s="22"/>
      <c r="N13" s="95"/>
      <c r="O13" s="55"/>
      <c r="P13" s="82"/>
      <c r="Q13" s="82"/>
    </row>
    <row r="14" spans="1:18" s="49" customFormat="1" ht="21" customHeight="1" x14ac:dyDescent="0.25">
      <c r="A14" s="81">
        <v>9</v>
      </c>
      <c r="B14" s="80" t="s">
        <v>650</v>
      </c>
      <c r="C14" s="80"/>
      <c r="D14" s="92">
        <f t="shared" si="0"/>
        <v>0</v>
      </c>
      <c r="E14" s="171"/>
      <c r="F14" s="171"/>
      <c r="G14" s="171"/>
      <c r="H14" s="171"/>
      <c r="I14" s="171"/>
      <c r="J14" s="171"/>
      <c r="K14" s="171"/>
      <c r="L14" s="171"/>
      <c r="M14" s="22"/>
      <c r="N14" s="95"/>
      <c r="O14" s="55" t="s">
        <v>26</v>
      </c>
      <c r="P14" s="82" t="s">
        <v>159</v>
      </c>
      <c r="Q14" s="82">
        <v>10</v>
      </c>
    </row>
    <row r="15" spans="1:18" s="49" customFormat="1" ht="21" customHeight="1" x14ac:dyDescent="0.25">
      <c r="A15" s="81">
        <v>10</v>
      </c>
      <c r="B15" s="80" t="s">
        <v>653</v>
      </c>
      <c r="C15" s="80"/>
      <c r="D15" s="92">
        <f t="shared" si="0"/>
        <v>0</v>
      </c>
      <c r="E15" s="171"/>
      <c r="F15" s="171"/>
      <c r="G15" s="171"/>
      <c r="H15" s="171"/>
      <c r="I15" s="171"/>
      <c r="J15" s="171"/>
      <c r="K15" s="171"/>
      <c r="L15" s="171"/>
      <c r="M15" s="22"/>
      <c r="N15" s="95"/>
      <c r="O15" s="55" t="s">
        <v>36</v>
      </c>
      <c r="P15" s="82" t="s">
        <v>661</v>
      </c>
      <c r="Q15" s="82">
        <v>11</v>
      </c>
    </row>
    <row r="16" spans="1:18" s="49" customFormat="1" ht="21" customHeight="1" x14ac:dyDescent="0.25">
      <c r="A16" s="135">
        <v>11</v>
      </c>
      <c r="B16" s="79" t="s">
        <v>3</v>
      </c>
      <c r="C16" s="79"/>
      <c r="D16" s="93">
        <f t="shared" si="0"/>
        <v>0</v>
      </c>
      <c r="E16" s="172"/>
      <c r="F16" s="172"/>
      <c r="G16" s="172"/>
      <c r="H16" s="172"/>
      <c r="I16" s="172"/>
      <c r="J16" s="172"/>
      <c r="K16" s="172"/>
      <c r="L16" s="172"/>
      <c r="M16" s="22"/>
      <c r="N16" s="95"/>
      <c r="O16" s="55" t="s">
        <v>38</v>
      </c>
      <c r="P16" s="82" t="s">
        <v>164</v>
      </c>
      <c r="Q16" s="82">
        <v>12</v>
      </c>
      <c r="R16" s="50"/>
    </row>
    <row r="17" spans="1:21" s="49" customFormat="1" ht="21" customHeight="1" x14ac:dyDescent="0.25">
      <c r="A17" s="135">
        <v>12</v>
      </c>
      <c r="B17" s="79" t="s">
        <v>6</v>
      </c>
      <c r="C17" s="79"/>
      <c r="D17" s="93">
        <f t="shared" si="0"/>
        <v>0</v>
      </c>
      <c r="E17" s="172"/>
      <c r="F17" s="172"/>
      <c r="G17" s="172"/>
      <c r="H17" s="172"/>
      <c r="I17" s="172"/>
      <c r="J17" s="172"/>
      <c r="K17" s="172"/>
      <c r="L17" s="172"/>
      <c r="M17" s="22"/>
      <c r="N17" s="95"/>
      <c r="O17" s="55" t="s">
        <v>47</v>
      </c>
      <c r="P17" s="48" t="s">
        <v>100</v>
      </c>
      <c r="Q17" s="82">
        <v>13</v>
      </c>
      <c r="R17" s="47"/>
    </row>
    <row r="18" spans="1:21" s="49" customFormat="1" ht="21" customHeight="1" x14ac:dyDescent="0.25">
      <c r="A18" s="135">
        <v>13</v>
      </c>
      <c r="B18" s="79" t="s">
        <v>7</v>
      </c>
      <c r="C18" s="79"/>
      <c r="D18" s="93">
        <f t="shared" si="0"/>
        <v>0</v>
      </c>
      <c r="E18" s="172"/>
      <c r="F18" s="172"/>
      <c r="G18" s="172"/>
      <c r="H18" s="172"/>
      <c r="I18" s="172"/>
      <c r="J18" s="172"/>
      <c r="K18" s="172"/>
      <c r="L18" s="172"/>
      <c r="M18" s="22"/>
      <c r="N18" s="95"/>
      <c r="O18" s="55" t="s">
        <v>48</v>
      </c>
      <c r="P18" s="48" t="s">
        <v>101</v>
      </c>
      <c r="Q18" s="82">
        <v>14</v>
      </c>
      <c r="R18" s="47"/>
    </row>
    <row r="19" spans="1:21" s="85" customFormat="1" ht="21" customHeight="1" x14ac:dyDescent="0.25">
      <c r="A19" s="135">
        <v>14</v>
      </c>
      <c r="B19" s="79" t="s">
        <v>654</v>
      </c>
      <c r="C19" s="79"/>
      <c r="D19" s="93">
        <f t="shared" si="0"/>
        <v>0</v>
      </c>
      <c r="E19" s="172"/>
      <c r="F19" s="172"/>
      <c r="G19" s="172"/>
      <c r="H19" s="172"/>
      <c r="I19" s="172"/>
      <c r="J19" s="172"/>
      <c r="K19" s="172"/>
      <c r="L19" s="172"/>
      <c r="M19" s="22"/>
      <c r="N19" s="95"/>
      <c r="O19" s="55" t="s">
        <v>655</v>
      </c>
      <c r="P19" s="82" t="s">
        <v>175</v>
      </c>
      <c r="Q19" s="82">
        <v>15</v>
      </c>
      <c r="R19" s="47"/>
      <c r="S19" s="49"/>
      <c r="T19" s="49"/>
      <c r="U19" s="49"/>
    </row>
    <row r="20" spans="1:21" s="85" customFormat="1" ht="21" customHeight="1" x14ac:dyDescent="0.25">
      <c r="A20" s="84">
        <v>15</v>
      </c>
      <c r="B20" s="83" t="s">
        <v>636</v>
      </c>
      <c r="C20" s="83"/>
      <c r="D20" s="101">
        <f t="shared" si="0"/>
        <v>0</v>
      </c>
      <c r="E20" s="173"/>
      <c r="F20" s="173"/>
      <c r="G20" s="173"/>
      <c r="H20" s="173"/>
      <c r="I20" s="173"/>
      <c r="J20" s="173"/>
      <c r="K20" s="173"/>
      <c r="L20" s="173"/>
      <c r="M20" s="22"/>
      <c r="N20" s="95"/>
      <c r="O20" s="55" t="s">
        <v>57</v>
      </c>
      <c r="P20" s="48" t="s">
        <v>121</v>
      </c>
      <c r="Q20" s="82">
        <v>16</v>
      </c>
      <c r="R20" s="47"/>
      <c r="S20" s="49"/>
      <c r="T20" s="49"/>
    </row>
    <row r="21" spans="1:21" s="85" customFormat="1" ht="25.5" customHeight="1" x14ac:dyDescent="0.25">
      <c r="A21" s="84">
        <v>16</v>
      </c>
      <c r="B21" s="100" t="s">
        <v>637</v>
      </c>
      <c r="C21" s="83"/>
      <c r="D21" s="84">
        <f>CEILING(C21*0.1+C21, 25)</f>
        <v>0</v>
      </c>
      <c r="E21" s="173"/>
      <c r="F21" s="173"/>
      <c r="G21" s="173"/>
      <c r="H21" s="173"/>
      <c r="I21" s="173"/>
      <c r="J21" s="173"/>
      <c r="K21" s="173"/>
      <c r="L21" s="173"/>
      <c r="M21" s="22"/>
      <c r="N21" s="95"/>
      <c r="O21" s="55" t="s">
        <v>30</v>
      </c>
      <c r="P21" s="82" t="s">
        <v>658</v>
      </c>
      <c r="Q21" s="82">
        <v>17</v>
      </c>
      <c r="R21" s="50"/>
    </row>
    <row r="22" spans="1:21" s="50" customFormat="1" ht="15" x14ac:dyDescent="0.25">
      <c r="A22" s="103" t="s">
        <v>638</v>
      </c>
      <c r="B22" s="98"/>
      <c r="C22" s="98"/>
      <c r="D22" s="98"/>
      <c r="E22" s="174"/>
      <c r="F22" s="174"/>
      <c r="G22" s="174"/>
      <c r="H22" s="174"/>
      <c r="I22" s="174"/>
      <c r="J22" s="174"/>
      <c r="K22" s="174"/>
      <c r="L22" s="174"/>
      <c r="M22" s="22"/>
      <c r="N22" s="95"/>
      <c r="O22" s="55" t="s">
        <v>628</v>
      </c>
      <c r="P22" s="82" t="s">
        <v>167</v>
      </c>
      <c r="Q22" s="82">
        <v>18</v>
      </c>
    </row>
    <row r="23" spans="1:21" s="50" customFormat="1" x14ac:dyDescent="0.25">
      <c r="A23" s="99"/>
      <c r="B23" s="77"/>
      <c r="C23" s="76"/>
      <c r="D23" s="78"/>
      <c r="E23" s="78"/>
      <c r="F23" s="78"/>
      <c r="G23" s="78"/>
      <c r="H23" s="78"/>
      <c r="I23" s="78"/>
      <c r="J23" s="78"/>
      <c r="K23" s="78"/>
      <c r="L23" s="78"/>
      <c r="M23" s="22"/>
      <c r="N23" s="95"/>
      <c r="O23" s="55" t="s">
        <v>25</v>
      </c>
      <c r="P23" s="82" t="s">
        <v>158</v>
      </c>
      <c r="Q23" s="82">
        <v>19</v>
      </c>
      <c r="R23" s="49"/>
    </row>
    <row r="24" spans="1:21" s="50" customFormat="1" ht="15" x14ac:dyDescent="0.25">
      <c r="A24" s="51" t="s">
        <v>12</v>
      </c>
      <c r="B24" s="14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22"/>
      <c r="N24" s="95"/>
      <c r="O24" s="55" t="s">
        <v>24</v>
      </c>
      <c r="P24" s="82" t="s">
        <v>157</v>
      </c>
      <c r="Q24" s="82">
        <v>20</v>
      </c>
      <c r="R24" s="49"/>
    </row>
    <row r="25" spans="1:21" s="50" customFormat="1" ht="15" x14ac:dyDescent="0.25">
      <c r="A25" s="33"/>
      <c r="B25" s="14"/>
      <c r="C25" s="33" t="s">
        <v>13</v>
      </c>
      <c r="D25" s="33"/>
      <c r="E25" s="33"/>
      <c r="F25" s="33"/>
      <c r="G25" s="33"/>
      <c r="H25" s="33"/>
      <c r="I25" s="33"/>
      <c r="J25" s="33"/>
      <c r="K25" s="33"/>
      <c r="L25" s="33"/>
      <c r="M25" s="22"/>
      <c r="N25" s="95"/>
      <c r="O25" s="55" t="s">
        <v>49</v>
      </c>
      <c r="P25" s="48" t="s">
        <v>102</v>
      </c>
      <c r="Q25" s="82">
        <v>21</v>
      </c>
      <c r="R25" s="47"/>
    </row>
    <row r="26" spans="1:21" s="50" customFormat="1" ht="15" x14ac:dyDescent="0.25">
      <c r="A26" s="33"/>
      <c r="B26" s="14"/>
      <c r="C26" s="139">
        <f ca="1">NOW()</f>
        <v>44308.55844375</v>
      </c>
      <c r="D26" s="33"/>
      <c r="E26" s="33"/>
      <c r="F26" s="33"/>
      <c r="G26" s="33"/>
      <c r="H26" s="33"/>
      <c r="I26" s="33"/>
      <c r="J26" s="33"/>
      <c r="K26" s="33"/>
      <c r="L26" s="33"/>
      <c r="M26" s="22"/>
      <c r="N26" s="95"/>
      <c r="O26" s="86" t="s">
        <v>657</v>
      </c>
      <c r="P26" s="82" t="s">
        <v>162</v>
      </c>
      <c r="Q26" s="82">
        <v>22</v>
      </c>
    </row>
    <row r="27" spans="1:21" s="50" customFormat="1" ht="15" x14ac:dyDescent="0.25">
      <c r="A27" s="126"/>
      <c r="B27" s="133" t="s">
        <v>644</v>
      </c>
      <c r="C27" s="134" t="s">
        <v>14</v>
      </c>
      <c r="D27" s="33"/>
      <c r="E27" s="33"/>
      <c r="F27" s="33"/>
      <c r="G27" s="33"/>
      <c r="H27" s="33"/>
      <c r="I27" s="33"/>
      <c r="J27" s="33"/>
      <c r="K27" s="33"/>
      <c r="L27" s="33"/>
      <c r="M27" s="22"/>
      <c r="N27" s="95"/>
      <c r="O27" s="55" t="s">
        <v>621</v>
      </c>
      <c r="P27" s="48" t="s">
        <v>107</v>
      </c>
      <c r="Q27" s="82">
        <v>23</v>
      </c>
      <c r="R27" s="47"/>
    </row>
    <row r="28" spans="1:21" s="50" customFormat="1" ht="42" customHeight="1" x14ac:dyDescent="0.25">
      <c r="A28" s="127" t="s">
        <v>645</v>
      </c>
      <c r="B28" s="96"/>
      <c r="C28" s="127" t="s">
        <v>75</v>
      </c>
      <c r="D28" s="138"/>
      <c r="E28" s="138"/>
      <c r="F28" s="138"/>
      <c r="G28" s="138"/>
      <c r="H28" s="138"/>
      <c r="I28" s="138"/>
      <c r="J28" s="138"/>
      <c r="K28" s="138"/>
      <c r="L28" s="138"/>
      <c r="M28" s="22"/>
      <c r="N28" s="136"/>
      <c r="O28" s="55" t="s">
        <v>625</v>
      </c>
      <c r="P28" s="82" t="s">
        <v>155</v>
      </c>
      <c r="Q28" s="82">
        <v>24</v>
      </c>
      <c r="R28" s="49"/>
    </row>
    <row r="29" spans="1:21" s="50" customFormat="1" ht="15" x14ac:dyDescent="0.25">
      <c r="A29" s="33"/>
      <c r="B29" s="14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22"/>
      <c r="N29" s="95"/>
      <c r="O29" s="55" t="s">
        <v>29</v>
      </c>
      <c r="P29" s="82" t="s">
        <v>163</v>
      </c>
      <c r="Q29" s="82">
        <v>25</v>
      </c>
    </row>
    <row r="30" spans="1:21" s="50" customFormat="1" ht="15" x14ac:dyDescent="0.25">
      <c r="A30" s="33"/>
      <c r="B30" s="14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22"/>
      <c r="N30" s="95"/>
      <c r="O30" s="55" t="s">
        <v>34</v>
      </c>
      <c r="P30" s="82" t="s">
        <v>172</v>
      </c>
      <c r="Q30" s="82">
        <v>26</v>
      </c>
      <c r="R30" s="47"/>
    </row>
    <row r="31" spans="1:21" s="50" customFormat="1" ht="15" x14ac:dyDescent="0.25">
      <c r="A31" s="33"/>
      <c r="B31" s="14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22"/>
      <c r="N31" s="95"/>
      <c r="O31" s="55" t="s">
        <v>66</v>
      </c>
      <c r="P31" s="48" t="s">
        <v>133</v>
      </c>
      <c r="Q31" s="82">
        <v>27</v>
      </c>
      <c r="R31" s="47"/>
    </row>
    <row r="32" spans="1:21" s="50" customFormat="1" ht="15" x14ac:dyDescent="0.25">
      <c r="A32" s="33"/>
      <c r="B32" s="14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22"/>
      <c r="N32" s="95"/>
      <c r="O32" s="55" t="s">
        <v>31</v>
      </c>
      <c r="P32" s="82" t="s">
        <v>165</v>
      </c>
      <c r="Q32" s="82">
        <v>28</v>
      </c>
    </row>
    <row r="33" spans="1:18" ht="15" x14ac:dyDescent="0.25">
      <c r="A33" s="33"/>
      <c r="B33" s="14"/>
      <c r="C33" s="33"/>
      <c r="D33" s="33"/>
      <c r="E33" s="33"/>
      <c r="F33" s="33"/>
      <c r="G33" s="33"/>
      <c r="H33" s="33"/>
      <c r="I33" s="33"/>
      <c r="J33" s="33"/>
      <c r="K33" s="33"/>
      <c r="L33" s="33"/>
      <c r="N33" s="95"/>
      <c r="O33" s="55" t="s">
        <v>35</v>
      </c>
      <c r="P33" s="82" t="s">
        <v>174</v>
      </c>
      <c r="Q33" s="82">
        <v>29</v>
      </c>
    </row>
    <row r="34" spans="1:18" x14ac:dyDescent="0.25">
      <c r="N34" s="95"/>
      <c r="O34" s="55" t="s">
        <v>55</v>
      </c>
      <c r="P34" s="48" t="s">
        <v>117</v>
      </c>
      <c r="Q34" s="82">
        <v>30</v>
      </c>
    </row>
    <row r="35" spans="1:18" x14ac:dyDescent="0.25">
      <c r="N35" s="95"/>
      <c r="O35" s="55" t="s">
        <v>62</v>
      </c>
      <c r="P35" s="48" t="s">
        <v>129</v>
      </c>
      <c r="Q35" s="82">
        <v>31</v>
      </c>
    </row>
    <row r="36" spans="1:18" x14ac:dyDescent="0.25">
      <c r="N36" s="95"/>
      <c r="O36" s="55" t="s">
        <v>33</v>
      </c>
      <c r="P36" s="82" t="s">
        <v>663</v>
      </c>
      <c r="Q36" s="82">
        <v>32</v>
      </c>
      <c r="R36" s="50"/>
    </row>
    <row r="37" spans="1:18" x14ac:dyDescent="0.25">
      <c r="N37" s="95"/>
      <c r="O37" s="55" t="s">
        <v>28</v>
      </c>
      <c r="P37" s="82" t="s">
        <v>662</v>
      </c>
      <c r="Q37" s="82">
        <v>33</v>
      </c>
      <c r="R37" s="85"/>
    </row>
    <row r="38" spans="1:18" x14ac:dyDescent="0.25">
      <c r="N38" s="95"/>
      <c r="O38" s="55" t="s">
        <v>22</v>
      </c>
      <c r="P38" s="82" t="s">
        <v>152</v>
      </c>
      <c r="Q38" s="82">
        <v>34</v>
      </c>
      <c r="R38" s="49"/>
    </row>
    <row r="39" spans="1:18" x14ac:dyDescent="0.25">
      <c r="N39" s="95"/>
      <c r="O39" s="55" t="s">
        <v>63</v>
      </c>
      <c r="P39" s="48" t="s">
        <v>130</v>
      </c>
      <c r="Q39" s="82">
        <v>35</v>
      </c>
    </row>
    <row r="40" spans="1:18" x14ac:dyDescent="0.25">
      <c r="N40" s="95"/>
      <c r="O40" s="55" t="s">
        <v>20</v>
      </c>
      <c r="P40" s="82" t="s">
        <v>150</v>
      </c>
      <c r="Q40" s="82">
        <v>36</v>
      </c>
      <c r="R40" s="49"/>
    </row>
    <row r="41" spans="1:18" x14ac:dyDescent="0.25">
      <c r="N41" s="95"/>
      <c r="O41" s="55" t="s">
        <v>52</v>
      </c>
      <c r="P41" s="48" t="s">
        <v>113</v>
      </c>
      <c r="Q41" s="82">
        <v>37</v>
      </c>
    </row>
    <row r="42" spans="1:18" x14ac:dyDescent="0.25">
      <c r="N42" s="95"/>
      <c r="O42" s="55" t="s">
        <v>37</v>
      </c>
      <c r="P42" s="82" t="s">
        <v>166</v>
      </c>
      <c r="Q42" s="82">
        <v>38</v>
      </c>
      <c r="R42" s="50"/>
    </row>
    <row r="43" spans="1:18" x14ac:dyDescent="0.25">
      <c r="N43" s="95"/>
      <c r="O43" s="55" t="s">
        <v>61</v>
      </c>
      <c r="P43" s="48" t="s">
        <v>128</v>
      </c>
      <c r="Q43" s="82">
        <v>39</v>
      </c>
    </row>
    <row r="44" spans="1:18" x14ac:dyDescent="0.25">
      <c r="N44" s="95"/>
      <c r="O44" s="55" t="s">
        <v>176</v>
      </c>
      <c r="P44" s="82" t="s">
        <v>173</v>
      </c>
      <c r="Q44" s="82">
        <v>40</v>
      </c>
    </row>
    <row r="45" spans="1:18" x14ac:dyDescent="0.25">
      <c r="N45" s="95"/>
      <c r="O45" s="55" t="s">
        <v>168</v>
      </c>
      <c r="P45" s="82" t="s">
        <v>656</v>
      </c>
      <c r="Q45" s="82">
        <v>41</v>
      </c>
      <c r="R45" s="50"/>
    </row>
    <row r="46" spans="1:18" x14ac:dyDescent="0.25">
      <c r="N46" s="95"/>
      <c r="O46" s="55" t="s">
        <v>154</v>
      </c>
      <c r="P46" s="82" t="s">
        <v>153</v>
      </c>
      <c r="Q46" s="82">
        <v>42</v>
      </c>
      <c r="R46" s="49"/>
    </row>
    <row r="47" spans="1:18" ht="26.25" customHeight="1" x14ac:dyDescent="0.25">
      <c r="N47" s="95"/>
      <c r="O47" s="55" t="s">
        <v>64</v>
      </c>
      <c r="P47" s="48" t="s">
        <v>131</v>
      </c>
      <c r="Q47" s="82">
        <v>43</v>
      </c>
    </row>
    <row r="48" spans="1:18" ht="25.5" customHeight="1" x14ac:dyDescent="0.25">
      <c r="N48" s="95"/>
      <c r="O48" s="142" t="s">
        <v>671</v>
      </c>
      <c r="P48" s="48" t="s">
        <v>672</v>
      </c>
      <c r="Q48" s="82">
        <v>44</v>
      </c>
      <c r="R48" s="49"/>
    </row>
    <row r="49" spans="14:18" x14ac:dyDescent="0.25">
      <c r="N49" s="95"/>
      <c r="O49" s="55" t="s">
        <v>19</v>
      </c>
      <c r="P49" s="82" t="s">
        <v>149</v>
      </c>
      <c r="Q49" s="82">
        <v>45</v>
      </c>
    </row>
    <row r="50" spans="14:18" x14ac:dyDescent="0.25">
      <c r="N50" s="95"/>
      <c r="O50" s="55" t="s">
        <v>50</v>
      </c>
      <c r="P50" s="48" t="s">
        <v>177</v>
      </c>
      <c r="Q50" s="82">
        <v>46</v>
      </c>
    </row>
    <row r="51" spans="14:18" x14ac:dyDescent="0.25">
      <c r="N51" s="95"/>
      <c r="O51" s="55" t="s">
        <v>65</v>
      </c>
      <c r="P51" s="48" t="s">
        <v>132</v>
      </c>
      <c r="Q51" s="82">
        <v>47</v>
      </c>
    </row>
    <row r="52" spans="14:18" x14ac:dyDescent="0.25">
      <c r="N52" s="95"/>
      <c r="O52" s="55" t="s">
        <v>104</v>
      </c>
      <c r="P52" s="48" t="s">
        <v>103</v>
      </c>
      <c r="Q52" s="82">
        <v>48</v>
      </c>
      <c r="R52" s="50"/>
    </row>
    <row r="53" spans="14:18" x14ac:dyDescent="0.25">
      <c r="N53" s="95"/>
      <c r="O53" s="55" t="s">
        <v>626</v>
      </c>
      <c r="P53" s="82" t="s">
        <v>170</v>
      </c>
      <c r="Q53" s="82">
        <v>49</v>
      </c>
    </row>
    <row r="54" spans="14:18" x14ac:dyDescent="0.25">
      <c r="N54" s="95"/>
      <c r="O54" s="55" t="s">
        <v>18</v>
      </c>
      <c r="P54" s="82" t="s">
        <v>148</v>
      </c>
      <c r="Q54" s="82">
        <v>50</v>
      </c>
    </row>
    <row r="55" spans="14:18" x14ac:dyDescent="0.25">
      <c r="N55" s="95"/>
      <c r="O55" s="55" t="s">
        <v>627</v>
      </c>
      <c r="P55" s="82" t="s">
        <v>171</v>
      </c>
      <c r="Q55" s="82">
        <v>51</v>
      </c>
    </row>
    <row r="56" spans="14:18" x14ac:dyDescent="0.25">
      <c r="N56" s="95"/>
      <c r="O56" s="55" t="s">
        <v>41</v>
      </c>
      <c r="P56" s="48" t="s">
        <v>88</v>
      </c>
      <c r="Q56" s="82">
        <v>52</v>
      </c>
    </row>
    <row r="57" spans="14:18" x14ac:dyDescent="0.25">
      <c r="N57" s="95"/>
      <c r="O57" s="55" t="s">
        <v>51</v>
      </c>
      <c r="P57" s="48" t="s">
        <v>112</v>
      </c>
      <c r="Q57" s="82">
        <v>53</v>
      </c>
    </row>
    <row r="58" spans="14:18" x14ac:dyDescent="0.25">
      <c r="N58" s="95"/>
      <c r="O58" s="55" t="s">
        <v>67</v>
      </c>
      <c r="P58" s="48" t="s">
        <v>135</v>
      </c>
      <c r="Q58" s="82">
        <v>54</v>
      </c>
    </row>
    <row r="59" spans="14:18" x14ac:dyDescent="0.25">
      <c r="N59" s="95"/>
      <c r="O59" s="55" t="s">
        <v>93</v>
      </c>
      <c r="P59" s="48" t="s">
        <v>92</v>
      </c>
      <c r="Q59" s="82">
        <v>55</v>
      </c>
    </row>
    <row r="60" spans="14:18" x14ac:dyDescent="0.25">
      <c r="N60" s="95"/>
      <c r="O60" s="55" t="s">
        <v>669</v>
      </c>
      <c r="P60" s="48" t="s">
        <v>123</v>
      </c>
      <c r="Q60" s="82">
        <v>56</v>
      </c>
    </row>
    <row r="61" spans="14:18" x14ac:dyDescent="0.25">
      <c r="N61" s="95"/>
      <c r="O61" s="55" t="s">
        <v>111</v>
      </c>
      <c r="P61" s="48" t="s">
        <v>109</v>
      </c>
      <c r="Q61" s="82">
        <v>57</v>
      </c>
    </row>
    <row r="62" spans="14:18" x14ac:dyDescent="0.25">
      <c r="N62" s="95"/>
      <c r="O62" s="55" t="s">
        <v>142</v>
      </c>
      <c r="P62" s="48" t="s">
        <v>139</v>
      </c>
      <c r="Q62" s="82">
        <v>58</v>
      </c>
    </row>
    <row r="63" spans="14:18" x14ac:dyDescent="0.25">
      <c r="N63" s="95"/>
      <c r="O63" s="55" t="s">
        <v>118</v>
      </c>
      <c r="P63" s="48" t="s">
        <v>116</v>
      </c>
      <c r="Q63" s="82">
        <v>59</v>
      </c>
    </row>
    <row r="64" spans="14:18" ht="30" x14ac:dyDescent="0.25">
      <c r="N64" s="95"/>
      <c r="O64" s="55" t="s">
        <v>670</v>
      </c>
      <c r="P64" s="48" t="s">
        <v>134</v>
      </c>
      <c r="Q64" s="82">
        <v>60</v>
      </c>
    </row>
    <row r="65" spans="14:18" x14ac:dyDescent="0.25">
      <c r="N65" s="95"/>
      <c r="O65" s="55" t="s">
        <v>122</v>
      </c>
      <c r="P65" s="48" t="s">
        <v>120</v>
      </c>
      <c r="Q65" s="82">
        <v>61</v>
      </c>
    </row>
    <row r="66" spans="14:18" ht="30" x14ac:dyDescent="0.25">
      <c r="N66" s="95"/>
      <c r="O66" s="55" t="s">
        <v>623</v>
      </c>
      <c r="P66" s="48" t="s">
        <v>137</v>
      </c>
      <c r="Q66" s="82">
        <v>62</v>
      </c>
    </row>
    <row r="67" spans="14:18" x14ac:dyDescent="0.25">
      <c r="N67" s="95"/>
      <c r="O67" s="55" t="s">
        <v>108</v>
      </c>
      <c r="P67" s="48" t="s">
        <v>106</v>
      </c>
      <c r="Q67" s="82">
        <v>63</v>
      </c>
    </row>
    <row r="68" spans="14:18" x14ac:dyDescent="0.25">
      <c r="N68" s="95"/>
      <c r="O68" s="55" t="s">
        <v>90</v>
      </c>
      <c r="P68" s="48" t="s">
        <v>89</v>
      </c>
      <c r="Q68" s="82">
        <v>64</v>
      </c>
      <c r="R68" s="49"/>
    </row>
    <row r="69" spans="14:18" x14ac:dyDescent="0.25">
      <c r="N69" s="95"/>
      <c r="O69" s="55" t="s">
        <v>27</v>
      </c>
      <c r="P69" s="82" t="s">
        <v>161</v>
      </c>
      <c r="Q69" s="82">
        <v>65</v>
      </c>
    </row>
    <row r="70" spans="14:18" x14ac:dyDescent="0.25">
      <c r="N70" s="95"/>
      <c r="O70" s="55" t="s">
        <v>68</v>
      </c>
      <c r="P70" s="48" t="s">
        <v>138</v>
      </c>
      <c r="Q70" s="82">
        <v>66</v>
      </c>
    </row>
    <row r="71" spans="14:18" x14ac:dyDescent="0.25">
      <c r="N71" s="95"/>
      <c r="O71" s="55" t="s">
        <v>42</v>
      </c>
      <c r="P71" s="48" t="s">
        <v>91</v>
      </c>
      <c r="Q71" s="82">
        <v>67</v>
      </c>
    </row>
    <row r="72" spans="14:18" x14ac:dyDescent="0.25">
      <c r="N72" s="95"/>
      <c r="O72" s="55" t="s">
        <v>54</v>
      </c>
      <c r="P72" s="48" t="s">
        <v>115</v>
      </c>
      <c r="Q72" s="82">
        <v>68</v>
      </c>
    </row>
    <row r="73" spans="14:18" x14ac:dyDescent="0.25">
      <c r="N73" s="95"/>
      <c r="O73" s="55" t="s">
        <v>58</v>
      </c>
      <c r="P73" s="48" t="s">
        <v>125</v>
      </c>
      <c r="Q73" s="82">
        <v>69</v>
      </c>
    </row>
    <row r="74" spans="14:18" x14ac:dyDescent="0.25">
      <c r="N74" s="95"/>
      <c r="O74" s="55" t="s">
        <v>59</v>
      </c>
      <c r="P74" s="48" t="s">
        <v>126</v>
      </c>
      <c r="Q74" s="82">
        <v>70</v>
      </c>
    </row>
    <row r="75" spans="14:18" x14ac:dyDescent="0.25">
      <c r="N75" s="95"/>
      <c r="O75" s="55" t="s">
        <v>60</v>
      </c>
      <c r="P75" s="48" t="s">
        <v>127</v>
      </c>
      <c r="Q75" s="82">
        <v>71</v>
      </c>
      <c r="R75" s="49"/>
    </row>
    <row r="76" spans="14:18" x14ac:dyDescent="0.25">
      <c r="N76" s="95"/>
      <c r="O76" s="55" t="s">
        <v>23</v>
      </c>
      <c r="P76" s="82" t="s">
        <v>156</v>
      </c>
      <c r="Q76" s="82">
        <v>72</v>
      </c>
      <c r="R76" s="50"/>
    </row>
    <row r="77" spans="14:18" x14ac:dyDescent="0.25">
      <c r="N77" s="95"/>
      <c r="O77" s="55" t="s">
        <v>32</v>
      </c>
      <c r="P77" s="82" t="s">
        <v>169</v>
      </c>
      <c r="Q77" s="82">
        <v>73</v>
      </c>
    </row>
    <row r="78" spans="14:18" x14ac:dyDescent="0.25">
      <c r="N78" s="95"/>
      <c r="O78" s="55" t="s">
        <v>53</v>
      </c>
      <c r="P78" s="48" t="s">
        <v>114</v>
      </c>
      <c r="Q78" s="82">
        <v>74</v>
      </c>
    </row>
    <row r="79" spans="14:18" x14ac:dyDescent="0.25">
      <c r="N79" s="95"/>
      <c r="O79" s="55" t="s">
        <v>69</v>
      </c>
      <c r="P79" s="48" t="s">
        <v>141</v>
      </c>
      <c r="Q79" s="82">
        <v>75</v>
      </c>
    </row>
    <row r="80" spans="14:18" ht="30" x14ac:dyDescent="0.25">
      <c r="N80" s="95"/>
      <c r="O80" s="55" t="s">
        <v>45</v>
      </c>
      <c r="P80" s="48" t="s">
        <v>98</v>
      </c>
      <c r="Q80" s="82">
        <v>76</v>
      </c>
    </row>
    <row r="81" spans="4:18" x14ac:dyDescent="0.25">
      <c r="N81" s="95"/>
      <c r="O81" s="55" t="s">
        <v>649</v>
      </c>
      <c r="P81" s="48" t="s">
        <v>124</v>
      </c>
      <c r="Q81" s="82">
        <v>77</v>
      </c>
    </row>
    <row r="82" spans="4:18" x14ac:dyDescent="0.25">
      <c r="N82" s="95"/>
      <c r="O82" s="55" t="s">
        <v>97</v>
      </c>
      <c r="P82" s="48" t="s">
        <v>96</v>
      </c>
      <c r="Q82" s="82">
        <v>78</v>
      </c>
    </row>
    <row r="83" spans="4:18" x14ac:dyDescent="0.25">
      <c r="N83" s="95"/>
      <c r="O83" s="55" t="s">
        <v>46</v>
      </c>
      <c r="P83" s="48" t="s">
        <v>99</v>
      </c>
      <c r="Q83" s="82">
        <v>79</v>
      </c>
    </row>
    <row r="84" spans="4:18" x14ac:dyDescent="0.25">
      <c r="N84" s="95"/>
      <c r="O84" s="55" t="s">
        <v>44</v>
      </c>
      <c r="P84" s="48" t="s">
        <v>95</v>
      </c>
      <c r="Q84" s="82">
        <v>80</v>
      </c>
    </row>
    <row r="85" spans="4:18" x14ac:dyDescent="0.25">
      <c r="N85" s="95"/>
      <c r="O85" s="55" t="s">
        <v>39</v>
      </c>
      <c r="P85" s="48" t="s">
        <v>86</v>
      </c>
      <c r="Q85" s="82">
        <v>81</v>
      </c>
    </row>
    <row r="86" spans="4:18" x14ac:dyDescent="0.25">
      <c r="N86" s="95"/>
      <c r="O86" s="55" t="s">
        <v>622</v>
      </c>
      <c r="P86" s="48" t="s">
        <v>136</v>
      </c>
      <c r="Q86" s="82">
        <v>82</v>
      </c>
      <c r="R86" s="49"/>
    </row>
    <row r="87" spans="4:18" x14ac:dyDescent="0.25">
      <c r="N87" s="95"/>
      <c r="O87" s="55" t="s">
        <v>21</v>
      </c>
      <c r="P87" s="82" t="s">
        <v>151</v>
      </c>
      <c r="Q87" s="82">
        <v>83</v>
      </c>
    </row>
    <row r="88" spans="4:18" x14ac:dyDescent="0.25">
      <c r="N88" s="95"/>
      <c r="O88" s="55" t="s">
        <v>56</v>
      </c>
      <c r="P88" s="48" t="s">
        <v>119</v>
      </c>
      <c r="Q88" s="82">
        <v>84</v>
      </c>
    </row>
    <row r="89" spans="4:18" x14ac:dyDescent="0.25">
      <c r="D89" s="61">
        <f>54+34</f>
        <v>88</v>
      </c>
      <c r="N89" s="95"/>
      <c r="O89" s="55" t="s">
        <v>40</v>
      </c>
      <c r="P89" s="48" t="s">
        <v>87</v>
      </c>
      <c r="Q89" s="82">
        <v>85</v>
      </c>
    </row>
    <row r="90" spans="4:18" x14ac:dyDescent="0.25">
      <c r="N90" s="95"/>
      <c r="O90" s="55" t="s">
        <v>620</v>
      </c>
      <c r="P90" s="48" t="s">
        <v>105</v>
      </c>
      <c r="Q90" s="82">
        <v>86</v>
      </c>
    </row>
    <row r="91" spans="4:18" x14ac:dyDescent="0.25">
      <c r="N91" s="95"/>
    </row>
    <row r="92" spans="4:18" x14ac:dyDescent="0.25">
      <c r="N92" s="95"/>
    </row>
    <row r="93" spans="4:18" x14ac:dyDescent="0.25">
      <c r="N93" s="95"/>
    </row>
    <row r="94" spans="4:18" x14ac:dyDescent="0.25">
      <c r="N94" s="95"/>
    </row>
    <row r="95" spans="4:18" x14ac:dyDescent="0.25">
      <c r="N95" s="95"/>
    </row>
  </sheetData>
  <sortState ref="O4:P89">
    <sortCondition ref="O4:O89"/>
  </sortState>
  <dataConsolidate/>
  <mergeCells count="4">
    <mergeCell ref="A4:D4"/>
    <mergeCell ref="A2:B2"/>
    <mergeCell ref="A1:B1"/>
    <mergeCell ref="C1:D2"/>
  </mergeCells>
  <conditionalFormatting sqref="D21:L21 D6:L19">
    <cfRule type="cellIs" dxfId="16" priority="86" stopIfTrue="1" operator="equal">
      <formula>0</formula>
    </cfRule>
    <cfRule type="cellIs" dxfId="15" priority="87" stopIfTrue="1" operator="lessThan">
      <formula>0</formula>
    </cfRule>
    <cfRule type="cellIs" dxfId="14" priority="88" stopIfTrue="1" operator="lessThan">
      <formula>0</formula>
    </cfRule>
  </conditionalFormatting>
  <conditionalFormatting sqref="A2">
    <cfRule type="cellIs" dxfId="13" priority="85" stopIfTrue="1" operator="equal">
      <formula>#N/A</formula>
    </cfRule>
  </conditionalFormatting>
  <conditionalFormatting sqref="D20:L20">
    <cfRule type="cellIs" dxfId="12" priority="13" stopIfTrue="1" operator="equal">
      <formula>0</formula>
    </cfRule>
    <cfRule type="cellIs" dxfId="11" priority="14" stopIfTrue="1" operator="lessThan">
      <formula>0</formula>
    </cfRule>
    <cfRule type="cellIs" dxfId="10" priority="15" stopIfTrue="1" operator="lessThan">
      <formula>0</formula>
    </cfRule>
  </conditionalFormatting>
  <dataValidations xWindow="320" yWindow="292" count="1">
    <dataValidation type="list" allowBlank="1" showInputMessage="1" showErrorMessage="1" prompt="SE ALEGE DIN LISTA!" sqref="A1:B1">
      <formula1>$O$4:$O$88</formula1>
    </dataValidation>
  </dataValidations>
  <printOptions horizontalCentered="1"/>
  <pageMargins left="0.59055118110236227" right="0.43307086614173229" top="0.70866141732283472" bottom="0.43307086614173229" header="0.31496062992125984" footer="0.19685039370078741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aie2"/>
  <dimension ref="A1:AK389"/>
  <sheetViews>
    <sheetView view="pageBreakPreview" zoomScaleNormal="100" zoomScaleSheetLayoutView="100" workbookViewId="0">
      <selection activeCell="G22" sqref="G22"/>
    </sheetView>
  </sheetViews>
  <sheetFormatPr defaultColWidth="10.7109375" defaultRowHeight="15" x14ac:dyDescent="0.25"/>
  <cols>
    <col min="1" max="1" width="3.85546875" style="40" customWidth="1"/>
    <col min="2" max="2" width="16.5703125" style="40" customWidth="1"/>
    <col min="3" max="3" width="19" style="40" customWidth="1"/>
    <col min="4" max="4" width="10" style="40" customWidth="1"/>
    <col min="5" max="5" width="12.85546875" style="40" customWidth="1"/>
    <col min="6" max="6" width="5.42578125" style="74" hidden="1" customWidth="1"/>
    <col min="7" max="7" width="14.5703125" style="40" bestFit="1" customWidth="1"/>
    <col min="8" max="8" width="7.42578125" style="40" customWidth="1"/>
    <col min="9" max="9" width="34.7109375" style="40" customWidth="1"/>
    <col min="10" max="20" width="13" style="123" customWidth="1"/>
    <col min="21" max="22" width="13" style="35" customWidth="1"/>
    <col min="23" max="25" width="13" style="35" hidden="1" customWidth="1"/>
    <col min="26" max="26" width="45.85546875" style="86" hidden="1" customWidth="1"/>
    <col min="27" max="27" width="9.5703125" style="48" hidden="1" customWidth="1"/>
    <col min="28" max="28" width="9.140625" style="47" hidden="1" customWidth="1"/>
    <col min="29" max="29" width="13" style="35" hidden="1" customWidth="1"/>
    <col min="30" max="37" width="13" style="35" customWidth="1"/>
    <col min="38" max="43" width="13" style="36" customWidth="1"/>
    <col min="44" max="48" width="10.7109375" style="36" customWidth="1"/>
    <col min="49" max="16384" width="10.7109375" style="36"/>
  </cols>
  <sheetData>
    <row r="1" spans="1:37" ht="37.5" customHeight="1" thickBot="1" x14ac:dyDescent="0.3">
      <c r="A1" s="130" t="s">
        <v>9</v>
      </c>
      <c r="B1" s="71"/>
      <c r="C1" s="71"/>
      <c r="D1" s="71"/>
      <c r="E1" s="192"/>
      <c r="F1" s="192"/>
      <c r="G1" s="192"/>
      <c r="H1" s="192"/>
      <c r="I1" s="193"/>
      <c r="J1" s="72" t="e">
        <f>LOOKUP(E1,$Z$4:$Z$93, $AA$4:$AA$93)</f>
        <v>#N/A</v>
      </c>
      <c r="K1" s="132"/>
      <c r="L1" s="132"/>
      <c r="M1" s="132"/>
      <c r="N1" s="132"/>
      <c r="O1" s="132"/>
      <c r="P1" s="132"/>
      <c r="Q1" s="132"/>
      <c r="R1" s="132"/>
      <c r="S1" s="132"/>
      <c r="T1" s="132"/>
    </row>
    <row r="2" spans="1:37" x14ac:dyDescent="0.25">
      <c r="A2" s="52"/>
      <c r="B2" s="52"/>
      <c r="C2" s="52"/>
      <c r="D2" s="52"/>
      <c r="E2" s="52"/>
      <c r="F2" s="73"/>
      <c r="G2" s="52"/>
      <c r="H2" s="52"/>
      <c r="I2" s="5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</row>
    <row r="3" spans="1:37" s="38" customFormat="1" ht="15.75" x14ac:dyDescent="0.25">
      <c r="A3" s="196" t="s">
        <v>641</v>
      </c>
      <c r="B3" s="196"/>
      <c r="C3" s="196"/>
      <c r="D3" s="196"/>
      <c r="E3" s="196"/>
      <c r="F3" s="196"/>
      <c r="G3" s="196"/>
      <c r="H3" s="196"/>
      <c r="I3" s="196"/>
      <c r="J3" s="196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37"/>
      <c r="V3" s="37"/>
      <c r="W3" s="37"/>
      <c r="X3" s="37"/>
      <c r="Y3" s="37" t="s">
        <v>74</v>
      </c>
      <c r="Z3" s="86"/>
      <c r="AA3" s="48"/>
      <c r="AB3" s="47"/>
      <c r="AC3" s="37"/>
      <c r="AD3" s="37"/>
      <c r="AE3" s="37"/>
      <c r="AF3" s="37"/>
      <c r="AG3" s="37"/>
      <c r="AH3" s="37"/>
      <c r="AI3" s="37"/>
      <c r="AJ3" s="37"/>
      <c r="AK3" s="37"/>
    </row>
    <row r="4" spans="1:37" s="34" customFormat="1" ht="30" x14ac:dyDescent="0.25">
      <c r="A4" s="197" t="s">
        <v>0</v>
      </c>
      <c r="B4" s="197" t="s">
        <v>179</v>
      </c>
      <c r="C4" s="197" t="s">
        <v>78</v>
      </c>
      <c r="D4" s="190" t="s">
        <v>647</v>
      </c>
      <c r="E4" s="197" t="s">
        <v>640</v>
      </c>
      <c r="F4" s="197" t="s">
        <v>180</v>
      </c>
      <c r="G4" s="190" t="s">
        <v>646</v>
      </c>
      <c r="H4" s="200" t="s">
        <v>665</v>
      </c>
      <c r="I4" s="194" t="s">
        <v>8</v>
      </c>
      <c r="J4" s="102" t="s">
        <v>11</v>
      </c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05"/>
      <c r="V4" s="105"/>
      <c r="W4" s="105"/>
      <c r="X4" s="106"/>
      <c r="Y4" s="105"/>
      <c r="Z4" s="55" t="s">
        <v>624</v>
      </c>
      <c r="AA4" s="48" t="s">
        <v>144</v>
      </c>
      <c r="AB4" s="47">
        <v>1</v>
      </c>
      <c r="AC4" s="105"/>
      <c r="AD4" s="105"/>
      <c r="AE4" s="105"/>
      <c r="AF4" s="105"/>
      <c r="AG4" s="105"/>
      <c r="AH4" s="105"/>
      <c r="AI4" s="105"/>
      <c r="AJ4" s="105"/>
      <c r="AK4" s="105"/>
    </row>
    <row r="5" spans="1:37" s="34" customFormat="1" ht="30" x14ac:dyDescent="0.25">
      <c r="A5" s="198"/>
      <c r="B5" s="202"/>
      <c r="C5" s="198"/>
      <c r="D5" s="191"/>
      <c r="E5" s="202"/>
      <c r="F5" s="202"/>
      <c r="G5" s="199"/>
      <c r="H5" s="201"/>
      <c r="I5" s="195"/>
      <c r="J5" s="131">
        <f>SUM(J6:J10000)</f>
        <v>0</v>
      </c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05"/>
      <c r="V5" s="105"/>
      <c r="W5" s="23" t="s">
        <v>16</v>
      </c>
      <c r="X5" s="37"/>
      <c r="Y5" s="35"/>
      <c r="Z5" s="55" t="s">
        <v>43</v>
      </c>
      <c r="AA5" s="48" t="s">
        <v>94</v>
      </c>
      <c r="AB5" s="47">
        <v>2</v>
      </c>
      <c r="AC5" s="105"/>
      <c r="AD5" s="105"/>
      <c r="AE5" s="105"/>
      <c r="AF5" s="105"/>
      <c r="AG5" s="105"/>
      <c r="AH5" s="105"/>
      <c r="AI5" s="105"/>
      <c r="AJ5" s="105"/>
      <c r="AK5" s="105"/>
    </row>
    <row r="6" spans="1:37" s="34" customFormat="1" ht="28.5" customHeight="1" x14ac:dyDescent="0.25">
      <c r="A6" s="104"/>
      <c r="B6" s="104" t="s">
        <v>648</v>
      </c>
      <c r="C6" s="104"/>
      <c r="D6" s="104"/>
      <c r="E6" s="104"/>
      <c r="F6" s="104"/>
      <c r="G6" s="104"/>
      <c r="H6" s="104"/>
      <c r="I6" s="104"/>
      <c r="J6" s="11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05"/>
      <c r="V6" s="105"/>
      <c r="W6" s="37" t="s">
        <v>630</v>
      </c>
      <c r="X6" s="37"/>
      <c r="Y6" s="105"/>
      <c r="Z6" s="55" t="s">
        <v>71</v>
      </c>
      <c r="AA6" s="48" t="s">
        <v>145</v>
      </c>
      <c r="AB6" s="47">
        <v>3</v>
      </c>
      <c r="AC6" s="105"/>
      <c r="AD6" s="105"/>
      <c r="AE6" s="105"/>
      <c r="AF6" s="105"/>
      <c r="AG6" s="105"/>
      <c r="AH6" s="105"/>
      <c r="AI6" s="105"/>
      <c r="AJ6" s="105"/>
      <c r="AK6" s="105"/>
    </row>
    <row r="7" spans="1:37" s="34" customFormat="1" ht="28.5" customHeight="1" x14ac:dyDescent="0.25">
      <c r="A7" s="104"/>
      <c r="B7" s="104" t="s">
        <v>648</v>
      </c>
      <c r="C7" s="104"/>
      <c r="D7" s="104"/>
      <c r="E7" s="104"/>
      <c r="F7" s="104"/>
      <c r="G7" s="104"/>
      <c r="H7" s="104"/>
      <c r="I7" s="104"/>
      <c r="J7" s="11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05"/>
      <c r="V7" s="105"/>
      <c r="W7" s="37" t="s">
        <v>15</v>
      </c>
      <c r="X7" s="37"/>
      <c r="Y7" s="35"/>
      <c r="Z7" s="55" t="s">
        <v>73</v>
      </c>
      <c r="AA7" s="48" t="s">
        <v>147</v>
      </c>
      <c r="AB7" s="47">
        <v>4</v>
      </c>
      <c r="AC7" s="105"/>
      <c r="AD7" s="105"/>
      <c r="AE7" s="105"/>
      <c r="AF7" s="105"/>
      <c r="AG7" s="105"/>
      <c r="AH7" s="105"/>
      <c r="AI7" s="105"/>
      <c r="AJ7" s="105"/>
      <c r="AK7" s="105"/>
    </row>
    <row r="8" spans="1:37" s="34" customFormat="1" ht="28.5" customHeight="1" x14ac:dyDescent="0.25">
      <c r="A8" s="104"/>
      <c r="B8" s="104" t="s">
        <v>648</v>
      </c>
      <c r="C8" s="104"/>
      <c r="D8" s="104"/>
      <c r="E8" s="104"/>
      <c r="F8" s="104"/>
      <c r="G8" s="104"/>
      <c r="H8" s="104"/>
      <c r="I8" s="104"/>
      <c r="J8" s="11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05"/>
      <c r="V8" s="105"/>
      <c r="W8" s="37" t="s">
        <v>85</v>
      </c>
      <c r="X8" s="37"/>
      <c r="Y8" s="35"/>
      <c r="Z8" s="55" t="s">
        <v>70</v>
      </c>
      <c r="AA8" s="48" t="s">
        <v>143</v>
      </c>
      <c r="AB8" s="47">
        <v>5</v>
      </c>
      <c r="AC8" s="105"/>
      <c r="AD8" s="105"/>
      <c r="AE8" s="105"/>
      <c r="AF8" s="105"/>
      <c r="AG8" s="105"/>
      <c r="AH8" s="105"/>
      <c r="AI8" s="105"/>
      <c r="AJ8" s="105"/>
      <c r="AK8" s="105"/>
    </row>
    <row r="9" spans="1:37" s="34" customFormat="1" ht="28.5" customHeight="1" x14ac:dyDescent="0.25">
      <c r="A9" s="104"/>
      <c r="B9" s="104" t="s">
        <v>648</v>
      </c>
      <c r="C9" s="104"/>
      <c r="D9" s="104"/>
      <c r="E9" s="104"/>
      <c r="F9" s="104"/>
      <c r="G9" s="104"/>
      <c r="H9" s="104"/>
      <c r="I9" s="104"/>
      <c r="J9" s="11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05"/>
      <c r="V9" s="105"/>
      <c r="W9" s="37"/>
      <c r="X9" s="37"/>
      <c r="Y9" s="35"/>
      <c r="Z9" s="47" t="s">
        <v>673</v>
      </c>
      <c r="AA9" s="48" t="s">
        <v>110</v>
      </c>
      <c r="AB9" s="47">
        <v>6</v>
      </c>
      <c r="AC9" s="105"/>
      <c r="AD9" s="105"/>
      <c r="AE9" s="105"/>
      <c r="AF9" s="105"/>
      <c r="AG9" s="105"/>
      <c r="AH9" s="105"/>
      <c r="AI9" s="105"/>
      <c r="AJ9" s="105"/>
      <c r="AK9" s="105"/>
    </row>
    <row r="10" spans="1:37" s="34" customFormat="1" ht="28.5" customHeight="1" x14ac:dyDescent="0.25">
      <c r="A10" s="104"/>
      <c r="B10" s="104" t="s">
        <v>648</v>
      </c>
      <c r="C10" s="104"/>
      <c r="D10" s="104"/>
      <c r="E10" s="104"/>
      <c r="F10" s="104"/>
      <c r="G10" s="104"/>
      <c r="H10" s="104"/>
      <c r="I10" s="104"/>
      <c r="J10" s="11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05"/>
      <c r="V10" s="105"/>
      <c r="W10" s="105"/>
      <c r="X10" s="105"/>
      <c r="Y10" s="35"/>
      <c r="Z10" s="55" t="s">
        <v>72</v>
      </c>
      <c r="AA10" s="48" t="s">
        <v>146</v>
      </c>
      <c r="AB10" s="47">
        <v>7</v>
      </c>
      <c r="AC10" s="105"/>
      <c r="AD10" s="105"/>
      <c r="AE10" s="105"/>
      <c r="AF10" s="105"/>
      <c r="AG10" s="105"/>
      <c r="AH10" s="105"/>
      <c r="AI10" s="105"/>
      <c r="AJ10" s="105"/>
      <c r="AK10" s="105"/>
    </row>
    <row r="11" spans="1:37" s="34" customFormat="1" ht="28.5" customHeight="1" x14ac:dyDescent="0.25">
      <c r="A11" s="104"/>
      <c r="B11" s="104" t="s">
        <v>648</v>
      </c>
      <c r="C11" s="104"/>
      <c r="D11" s="104"/>
      <c r="E11" s="104"/>
      <c r="F11" s="104"/>
      <c r="G11" s="104"/>
      <c r="H11" s="104"/>
      <c r="I11" s="104"/>
      <c r="J11" s="11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05"/>
      <c r="V11" s="105"/>
      <c r="W11" s="187" t="s">
        <v>80</v>
      </c>
      <c r="X11" s="106"/>
      <c r="Y11" s="35"/>
      <c r="Z11" s="55" t="s">
        <v>667</v>
      </c>
      <c r="AA11" s="48" t="s">
        <v>140</v>
      </c>
      <c r="AB11" s="47">
        <v>8</v>
      </c>
      <c r="AC11" s="105"/>
      <c r="AD11" s="105"/>
      <c r="AE11" s="105"/>
      <c r="AF11" s="105"/>
      <c r="AG11" s="105"/>
      <c r="AH11" s="105"/>
      <c r="AI11" s="105"/>
      <c r="AJ11" s="105"/>
      <c r="AK11" s="105"/>
    </row>
    <row r="12" spans="1:37" s="34" customFormat="1" ht="28.5" customHeight="1" x14ac:dyDescent="0.25">
      <c r="A12" s="104"/>
      <c r="B12" s="104" t="s">
        <v>648</v>
      </c>
      <c r="C12" s="104"/>
      <c r="D12" s="104"/>
      <c r="E12" s="104"/>
      <c r="F12" s="104"/>
      <c r="G12" s="104"/>
      <c r="H12" s="104"/>
      <c r="I12" s="104"/>
      <c r="J12" s="11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05"/>
      <c r="V12" s="105"/>
      <c r="W12" s="188"/>
      <c r="X12" s="37"/>
      <c r="Y12" s="35"/>
      <c r="Z12" s="55" t="s">
        <v>668</v>
      </c>
      <c r="AA12" s="82" t="s">
        <v>160</v>
      </c>
      <c r="AB12" s="47">
        <v>9</v>
      </c>
      <c r="AC12" s="105"/>
      <c r="AD12" s="105"/>
      <c r="AE12" s="105"/>
      <c r="AF12" s="105"/>
      <c r="AG12" s="105"/>
      <c r="AH12" s="105"/>
      <c r="AI12" s="105"/>
      <c r="AJ12" s="105"/>
      <c r="AK12" s="105"/>
    </row>
    <row r="13" spans="1:37" s="34" customFormat="1" ht="28.5" customHeight="1" x14ac:dyDescent="0.25">
      <c r="A13" s="104"/>
      <c r="B13" s="104" t="s">
        <v>648</v>
      </c>
      <c r="C13" s="104"/>
      <c r="D13" s="104"/>
      <c r="E13" s="104"/>
      <c r="F13" s="104"/>
      <c r="G13" s="104"/>
      <c r="H13" s="104"/>
      <c r="I13" s="104"/>
      <c r="J13" s="11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05"/>
      <c r="V13" s="105"/>
      <c r="W13" s="105">
        <v>288</v>
      </c>
      <c r="X13" s="108"/>
      <c r="Y13" s="35"/>
      <c r="Z13" s="55" t="s">
        <v>26</v>
      </c>
      <c r="AA13" s="82" t="s">
        <v>159</v>
      </c>
      <c r="AB13" s="47">
        <v>10</v>
      </c>
      <c r="AC13" s="105"/>
      <c r="AD13" s="105"/>
      <c r="AE13" s="105"/>
      <c r="AF13" s="105"/>
      <c r="AG13" s="105"/>
      <c r="AH13" s="105"/>
      <c r="AI13" s="105"/>
      <c r="AJ13" s="105"/>
      <c r="AK13" s="105"/>
    </row>
    <row r="14" spans="1:37" s="34" customFormat="1" ht="28.5" customHeight="1" x14ac:dyDescent="0.25">
      <c r="A14" s="104"/>
      <c r="B14" s="104" t="s">
        <v>648</v>
      </c>
      <c r="C14" s="104"/>
      <c r="D14" s="104"/>
      <c r="E14" s="104"/>
      <c r="F14" s="104"/>
      <c r="G14" s="104"/>
      <c r="H14" s="104"/>
      <c r="I14" s="104"/>
      <c r="J14" s="11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05"/>
      <c r="V14" s="105"/>
      <c r="W14" s="105">
        <v>1</v>
      </c>
      <c r="X14" s="105"/>
      <c r="Y14" s="35"/>
      <c r="Z14" s="55" t="s">
        <v>36</v>
      </c>
      <c r="AA14" s="82" t="s">
        <v>661</v>
      </c>
      <c r="AB14" s="47">
        <v>11</v>
      </c>
      <c r="AC14" s="105"/>
      <c r="AD14" s="105"/>
      <c r="AE14" s="105"/>
      <c r="AF14" s="105"/>
      <c r="AG14" s="105"/>
      <c r="AH14" s="105"/>
      <c r="AI14" s="105"/>
      <c r="AJ14" s="105"/>
      <c r="AK14" s="105"/>
    </row>
    <row r="15" spans="1:37" s="34" customFormat="1" ht="28.5" customHeight="1" x14ac:dyDescent="0.25">
      <c r="A15" s="104"/>
      <c r="B15" s="104" t="s">
        <v>648</v>
      </c>
      <c r="C15" s="104"/>
      <c r="D15" s="104"/>
      <c r="E15" s="104"/>
      <c r="F15" s="104"/>
      <c r="G15" s="104"/>
      <c r="H15" s="104"/>
      <c r="I15" s="104"/>
      <c r="J15" s="11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05"/>
      <c r="V15" s="105"/>
      <c r="X15" s="105"/>
      <c r="Y15" s="35"/>
      <c r="Z15" s="55" t="s">
        <v>38</v>
      </c>
      <c r="AA15" s="82" t="s">
        <v>164</v>
      </c>
      <c r="AB15" s="47">
        <v>12</v>
      </c>
      <c r="AC15" s="105"/>
      <c r="AD15" s="105"/>
      <c r="AE15" s="105"/>
      <c r="AF15" s="105"/>
      <c r="AG15" s="105"/>
      <c r="AH15" s="105"/>
      <c r="AI15" s="105"/>
      <c r="AJ15" s="105"/>
      <c r="AK15" s="105"/>
    </row>
    <row r="16" spans="1:37" s="34" customFormat="1" ht="28.5" customHeight="1" x14ac:dyDescent="0.25">
      <c r="A16" s="104"/>
      <c r="B16" s="104" t="s">
        <v>648</v>
      </c>
      <c r="C16" s="104"/>
      <c r="D16" s="104"/>
      <c r="E16" s="104"/>
      <c r="F16" s="104"/>
      <c r="G16" s="104"/>
      <c r="H16" s="104"/>
      <c r="I16" s="104"/>
      <c r="J16" s="11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05"/>
      <c r="V16" s="105"/>
      <c r="W16" s="187" t="s">
        <v>17</v>
      </c>
      <c r="X16" s="106"/>
      <c r="Y16" s="35"/>
      <c r="Z16" s="55" t="s">
        <v>47</v>
      </c>
      <c r="AA16" s="48" t="s">
        <v>100</v>
      </c>
      <c r="AB16" s="47">
        <v>13</v>
      </c>
      <c r="AC16" s="105"/>
      <c r="AD16" s="105"/>
      <c r="AE16" s="105"/>
      <c r="AF16" s="105"/>
      <c r="AG16" s="105"/>
      <c r="AH16" s="105"/>
      <c r="AI16" s="105"/>
      <c r="AJ16" s="105"/>
      <c r="AK16" s="105"/>
    </row>
    <row r="17" spans="1:37" s="34" customFormat="1" ht="28.5" customHeight="1" x14ac:dyDescent="0.25">
      <c r="A17" s="104"/>
      <c r="B17" s="104" t="s">
        <v>648</v>
      </c>
      <c r="C17" s="104"/>
      <c r="D17" s="104"/>
      <c r="E17" s="104"/>
      <c r="F17" s="104"/>
      <c r="G17" s="104"/>
      <c r="H17" s="104"/>
      <c r="I17" s="104"/>
      <c r="J17" s="11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05"/>
      <c r="V17" s="105"/>
      <c r="W17" s="188"/>
      <c r="X17" s="37"/>
      <c r="Y17" s="105"/>
      <c r="Z17" s="55" t="s">
        <v>48</v>
      </c>
      <c r="AA17" s="48" t="s">
        <v>101</v>
      </c>
      <c r="AB17" s="47">
        <v>14</v>
      </c>
      <c r="AC17" s="105"/>
      <c r="AD17" s="105"/>
      <c r="AE17" s="105"/>
      <c r="AF17" s="105"/>
      <c r="AG17" s="105"/>
      <c r="AH17" s="105"/>
      <c r="AI17" s="105"/>
      <c r="AJ17" s="105"/>
      <c r="AK17" s="105"/>
    </row>
    <row r="18" spans="1:37" s="34" customFormat="1" ht="28.5" customHeight="1" x14ac:dyDescent="0.25">
      <c r="A18" s="104"/>
      <c r="B18" s="104" t="s">
        <v>648</v>
      </c>
      <c r="C18" s="104"/>
      <c r="D18" s="104"/>
      <c r="E18" s="104"/>
      <c r="F18" s="104"/>
      <c r="G18" s="104"/>
      <c r="H18" s="104"/>
      <c r="I18" s="104"/>
      <c r="J18" s="11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05"/>
      <c r="V18" s="105"/>
      <c r="W18" s="109" t="s">
        <v>631</v>
      </c>
      <c r="X18" s="37"/>
      <c r="Y18" s="105"/>
      <c r="Z18" s="55" t="s">
        <v>655</v>
      </c>
      <c r="AA18" s="82" t="s">
        <v>175</v>
      </c>
      <c r="AB18" s="47">
        <v>15</v>
      </c>
      <c r="AC18" s="105"/>
      <c r="AD18" s="105"/>
      <c r="AE18" s="105"/>
      <c r="AF18" s="105"/>
      <c r="AG18" s="105"/>
      <c r="AH18" s="105"/>
      <c r="AI18" s="105"/>
      <c r="AJ18" s="105"/>
      <c r="AK18" s="105"/>
    </row>
    <row r="19" spans="1:37" s="34" customFormat="1" ht="28.5" customHeight="1" x14ac:dyDescent="0.25">
      <c r="A19" s="104"/>
      <c r="B19" s="104" t="s">
        <v>648</v>
      </c>
      <c r="C19" s="104"/>
      <c r="D19" s="104"/>
      <c r="E19" s="104"/>
      <c r="F19" s="104"/>
      <c r="G19" s="104"/>
      <c r="H19" s="104"/>
      <c r="I19" s="104"/>
      <c r="J19" s="11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05"/>
      <c r="V19" s="105"/>
      <c r="W19" s="109" t="s">
        <v>632</v>
      </c>
      <c r="X19" s="37"/>
      <c r="Y19" s="105"/>
      <c r="Z19" s="55" t="s">
        <v>57</v>
      </c>
      <c r="AA19" s="48" t="s">
        <v>121</v>
      </c>
      <c r="AB19" s="47">
        <v>16</v>
      </c>
      <c r="AC19" s="105"/>
      <c r="AD19" s="105"/>
      <c r="AE19" s="105"/>
      <c r="AF19" s="105"/>
      <c r="AG19" s="105"/>
      <c r="AH19" s="105"/>
      <c r="AI19" s="105"/>
      <c r="AJ19" s="105"/>
      <c r="AK19" s="105"/>
    </row>
    <row r="20" spans="1:37" s="34" customFormat="1" ht="28.5" customHeight="1" x14ac:dyDescent="0.25">
      <c r="A20" s="104"/>
      <c r="B20" s="104" t="s">
        <v>648</v>
      </c>
      <c r="C20" s="104"/>
      <c r="D20" s="104"/>
      <c r="E20" s="104"/>
      <c r="F20" s="104"/>
      <c r="G20" s="104"/>
      <c r="H20" s="104"/>
      <c r="I20" s="104"/>
      <c r="J20" s="11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05"/>
      <c r="V20" s="105"/>
      <c r="W20" s="109" t="s">
        <v>633</v>
      </c>
      <c r="X20" s="37"/>
      <c r="Y20" s="35"/>
      <c r="Z20" s="55" t="s">
        <v>30</v>
      </c>
      <c r="AA20" s="82" t="s">
        <v>658</v>
      </c>
      <c r="AB20" s="47">
        <v>17</v>
      </c>
      <c r="AC20" s="105"/>
      <c r="AD20" s="105"/>
      <c r="AE20" s="105"/>
      <c r="AF20" s="105"/>
      <c r="AG20" s="105"/>
      <c r="AH20" s="105"/>
      <c r="AI20" s="105"/>
      <c r="AJ20" s="105"/>
      <c r="AK20" s="105"/>
    </row>
    <row r="21" spans="1:37" s="34" customFormat="1" ht="28.5" customHeight="1" x14ac:dyDescent="0.25">
      <c r="A21" s="104"/>
      <c r="B21" s="104" t="s">
        <v>648</v>
      </c>
      <c r="C21" s="104"/>
      <c r="D21" s="104"/>
      <c r="E21" s="104"/>
      <c r="F21" s="104"/>
      <c r="G21" s="104"/>
      <c r="H21" s="104"/>
      <c r="I21" s="104"/>
      <c r="J21" s="11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05"/>
      <c r="V21" s="105"/>
      <c r="W21" s="109" t="s">
        <v>659</v>
      </c>
      <c r="X21" s="37"/>
      <c r="Y21" s="35"/>
      <c r="Z21" s="55" t="s">
        <v>628</v>
      </c>
      <c r="AA21" s="82" t="s">
        <v>167</v>
      </c>
      <c r="AB21" s="47">
        <v>18</v>
      </c>
      <c r="AC21" s="105"/>
      <c r="AD21" s="105"/>
      <c r="AE21" s="105"/>
      <c r="AF21" s="105"/>
      <c r="AG21" s="105"/>
      <c r="AH21" s="105"/>
      <c r="AI21" s="105"/>
      <c r="AJ21" s="105"/>
      <c r="AK21" s="105"/>
    </row>
    <row r="22" spans="1:37" s="34" customFormat="1" ht="28.5" customHeight="1" x14ac:dyDescent="0.25">
      <c r="A22" s="104"/>
      <c r="B22" s="104" t="s">
        <v>648</v>
      </c>
      <c r="C22" s="104"/>
      <c r="D22" s="104"/>
      <c r="E22" s="104"/>
      <c r="F22" s="104"/>
      <c r="G22" s="104"/>
      <c r="H22" s="104"/>
      <c r="I22" s="104"/>
      <c r="J22" s="11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05"/>
      <c r="V22" s="105"/>
      <c r="W22" s="110" t="s">
        <v>3</v>
      </c>
      <c r="X22" s="37"/>
      <c r="Y22" s="35"/>
      <c r="Z22" s="55" t="s">
        <v>25</v>
      </c>
      <c r="AA22" s="82" t="s">
        <v>158</v>
      </c>
      <c r="AB22" s="47">
        <v>19</v>
      </c>
      <c r="AC22" s="105"/>
      <c r="AD22" s="105"/>
      <c r="AE22" s="105"/>
      <c r="AF22" s="105"/>
      <c r="AG22" s="105"/>
      <c r="AH22" s="105"/>
      <c r="AI22" s="105"/>
      <c r="AJ22" s="105"/>
      <c r="AK22" s="105"/>
    </row>
    <row r="23" spans="1:37" s="34" customFormat="1" ht="28.5" customHeight="1" x14ac:dyDescent="0.25">
      <c r="A23" s="104"/>
      <c r="B23" s="104" t="s">
        <v>648</v>
      </c>
      <c r="C23" s="104"/>
      <c r="D23" s="104"/>
      <c r="E23" s="104"/>
      <c r="F23" s="104"/>
      <c r="G23" s="104"/>
      <c r="H23" s="104"/>
      <c r="I23" s="104"/>
      <c r="J23" s="11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05"/>
      <c r="V23" s="105"/>
      <c r="W23" s="110" t="s">
        <v>6</v>
      </c>
      <c r="X23" s="37"/>
      <c r="Y23" s="35"/>
      <c r="Z23" s="55" t="s">
        <v>24</v>
      </c>
      <c r="AA23" s="82" t="s">
        <v>157</v>
      </c>
      <c r="AB23" s="47">
        <v>20</v>
      </c>
      <c r="AC23" s="105"/>
      <c r="AD23" s="105"/>
      <c r="AE23" s="105"/>
      <c r="AF23" s="105"/>
      <c r="AG23" s="105"/>
      <c r="AH23" s="105"/>
      <c r="AI23" s="105"/>
      <c r="AJ23" s="105"/>
      <c r="AK23" s="105"/>
    </row>
    <row r="24" spans="1:37" s="34" customFormat="1" ht="28.5" customHeight="1" x14ac:dyDescent="0.25">
      <c r="A24" s="104"/>
      <c r="B24" s="104" t="s">
        <v>648</v>
      </c>
      <c r="C24" s="104"/>
      <c r="D24" s="104"/>
      <c r="E24" s="104"/>
      <c r="F24" s="104"/>
      <c r="G24" s="104"/>
      <c r="H24" s="104"/>
      <c r="I24" s="104"/>
      <c r="J24" s="11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05"/>
      <c r="V24" s="105"/>
      <c r="W24" s="110" t="s">
        <v>7</v>
      </c>
      <c r="X24" s="37"/>
      <c r="Y24" s="105"/>
      <c r="Z24" s="55" t="s">
        <v>49</v>
      </c>
      <c r="AA24" s="48" t="s">
        <v>102</v>
      </c>
      <c r="AB24" s="47">
        <v>21</v>
      </c>
      <c r="AC24" s="105"/>
      <c r="AD24" s="105"/>
      <c r="AE24" s="105"/>
      <c r="AF24" s="105"/>
      <c r="AG24" s="105"/>
      <c r="AH24" s="105"/>
      <c r="AI24" s="105"/>
      <c r="AJ24" s="105"/>
      <c r="AK24" s="105"/>
    </row>
    <row r="25" spans="1:37" s="34" customFormat="1" ht="28.5" customHeight="1" x14ac:dyDescent="0.25">
      <c r="A25" s="104"/>
      <c r="B25" s="104" t="s">
        <v>648</v>
      </c>
      <c r="C25" s="104"/>
      <c r="D25" s="104"/>
      <c r="E25" s="104"/>
      <c r="F25" s="104"/>
      <c r="G25" s="104"/>
      <c r="H25" s="104"/>
      <c r="I25" s="104"/>
      <c r="J25" s="11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05"/>
      <c r="V25" s="105"/>
      <c r="W25" s="111"/>
      <c r="X25" s="37"/>
      <c r="Y25" s="35"/>
      <c r="Z25" s="86" t="s">
        <v>657</v>
      </c>
      <c r="AA25" s="82" t="s">
        <v>162</v>
      </c>
      <c r="AB25" s="47">
        <v>22</v>
      </c>
      <c r="AC25" s="105"/>
      <c r="AD25" s="105"/>
      <c r="AE25" s="105"/>
      <c r="AF25" s="105"/>
      <c r="AG25" s="105"/>
      <c r="AH25" s="105"/>
      <c r="AI25" s="105"/>
      <c r="AJ25" s="105"/>
      <c r="AK25" s="105"/>
    </row>
    <row r="26" spans="1:37" s="34" customFormat="1" ht="28.5" customHeight="1" x14ac:dyDescent="0.25">
      <c r="A26" s="104"/>
      <c r="B26" s="104" t="s">
        <v>648</v>
      </c>
      <c r="C26" s="104"/>
      <c r="D26" s="104"/>
      <c r="E26" s="104"/>
      <c r="F26" s="104"/>
      <c r="G26" s="104"/>
      <c r="H26" s="104"/>
      <c r="I26" s="104"/>
      <c r="J26" s="11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05"/>
      <c r="V26" s="105"/>
      <c r="W26" s="112"/>
      <c r="X26" s="37"/>
      <c r="Y26" s="105"/>
      <c r="Z26" s="55" t="s">
        <v>621</v>
      </c>
      <c r="AA26" s="48" t="s">
        <v>107</v>
      </c>
      <c r="AB26" s="47">
        <v>23</v>
      </c>
      <c r="AC26" s="105"/>
      <c r="AD26" s="105"/>
      <c r="AE26" s="105"/>
      <c r="AF26" s="105"/>
      <c r="AG26" s="105"/>
      <c r="AH26" s="105"/>
      <c r="AI26" s="105"/>
      <c r="AJ26" s="105"/>
      <c r="AK26" s="105"/>
    </row>
    <row r="27" spans="1:37" s="34" customFormat="1" ht="28.5" customHeight="1" x14ac:dyDescent="0.25">
      <c r="A27" s="104"/>
      <c r="B27" s="104" t="s">
        <v>648</v>
      </c>
      <c r="C27" s="104"/>
      <c r="D27" s="104"/>
      <c r="E27" s="104"/>
      <c r="F27" s="104"/>
      <c r="G27" s="104"/>
      <c r="H27" s="104"/>
      <c r="I27" s="104"/>
      <c r="J27" s="11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05"/>
      <c r="V27" s="105"/>
      <c r="W27" s="112"/>
      <c r="X27" s="37"/>
      <c r="Y27" s="35"/>
      <c r="Z27" s="55" t="s">
        <v>625</v>
      </c>
      <c r="AA27" s="82" t="s">
        <v>155</v>
      </c>
      <c r="AB27" s="47">
        <v>24</v>
      </c>
      <c r="AC27" s="105"/>
      <c r="AD27" s="105"/>
      <c r="AE27" s="105"/>
      <c r="AF27" s="105"/>
      <c r="AG27" s="105"/>
      <c r="AH27" s="105"/>
      <c r="AI27" s="105"/>
      <c r="AJ27" s="105"/>
      <c r="AK27" s="105"/>
    </row>
    <row r="28" spans="1:37" s="34" customFormat="1" ht="28.5" customHeight="1" x14ac:dyDescent="0.25">
      <c r="A28" s="104"/>
      <c r="B28" s="104" t="s">
        <v>648</v>
      </c>
      <c r="C28" s="104"/>
      <c r="D28" s="104"/>
      <c r="E28" s="104"/>
      <c r="F28" s="104"/>
      <c r="G28" s="104"/>
      <c r="H28" s="104"/>
      <c r="I28" s="104"/>
      <c r="J28" s="11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05"/>
      <c r="V28" s="105"/>
      <c r="W28" s="112"/>
      <c r="X28" s="37"/>
      <c r="Y28" s="35"/>
      <c r="Z28" s="55" t="s">
        <v>29</v>
      </c>
      <c r="AA28" s="82" t="s">
        <v>163</v>
      </c>
      <c r="AB28" s="47">
        <v>25</v>
      </c>
      <c r="AC28" s="105"/>
      <c r="AD28" s="105"/>
      <c r="AE28" s="105"/>
      <c r="AF28" s="105"/>
      <c r="AG28" s="105"/>
      <c r="AH28" s="105"/>
      <c r="AI28" s="105"/>
      <c r="AJ28" s="105"/>
      <c r="AK28" s="105"/>
    </row>
    <row r="29" spans="1:37" s="34" customFormat="1" ht="28.5" customHeight="1" x14ac:dyDescent="0.25">
      <c r="A29" s="104"/>
      <c r="B29" s="104" t="s">
        <v>648</v>
      </c>
      <c r="C29" s="104"/>
      <c r="D29" s="104"/>
      <c r="E29" s="104"/>
      <c r="F29" s="104"/>
      <c r="G29" s="104"/>
      <c r="H29" s="104"/>
      <c r="I29" s="104"/>
      <c r="J29" s="11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05"/>
      <c r="V29" s="105"/>
      <c r="W29" s="112"/>
      <c r="X29" s="37"/>
      <c r="Y29" s="35"/>
      <c r="Z29" s="55" t="s">
        <v>34</v>
      </c>
      <c r="AA29" s="82" t="s">
        <v>172</v>
      </c>
      <c r="AB29" s="47">
        <v>26</v>
      </c>
      <c r="AC29" s="105"/>
      <c r="AD29" s="105"/>
      <c r="AE29" s="105"/>
      <c r="AF29" s="105"/>
      <c r="AG29" s="105"/>
      <c r="AH29" s="105"/>
      <c r="AI29" s="105"/>
      <c r="AJ29" s="105"/>
      <c r="AK29" s="105"/>
    </row>
    <row r="30" spans="1:37" s="34" customFormat="1" ht="28.5" customHeight="1" x14ac:dyDescent="0.25">
      <c r="A30" s="104"/>
      <c r="B30" s="104" t="s">
        <v>648</v>
      </c>
      <c r="C30" s="104"/>
      <c r="D30" s="104"/>
      <c r="E30" s="104"/>
      <c r="F30" s="104"/>
      <c r="G30" s="104"/>
      <c r="H30" s="104"/>
      <c r="I30" s="104"/>
      <c r="J30" s="11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05"/>
      <c r="V30" s="105"/>
      <c r="W30" s="113"/>
      <c r="X30" s="37"/>
      <c r="Y30" s="105"/>
      <c r="Z30" s="55" t="s">
        <v>66</v>
      </c>
      <c r="AA30" s="48" t="s">
        <v>133</v>
      </c>
      <c r="AB30" s="47">
        <v>27</v>
      </c>
      <c r="AC30" s="105"/>
      <c r="AD30" s="105"/>
      <c r="AE30" s="105"/>
      <c r="AF30" s="105"/>
      <c r="AG30" s="105"/>
      <c r="AH30" s="105"/>
      <c r="AI30" s="105"/>
      <c r="AJ30" s="105"/>
      <c r="AK30" s="105"/>
    </row>
    <row r="31" spans="1:37" s="34" customFormat="1" ht="28.5" customHeight="1" x14ac:dyDescent="0.25">
      <c r="A31" s="104"/>
      <c r="B31" s="104" t="s">
        <v>648</v>
      </c>
      <c r="C31" s="104"/>
      <c r="D31" s="104"/>
      <c r="E31" s="104"/>
      <c r="F31" s="104"/>
      <c r="G31" s="104"/>
      <c r="H31" s="104"/>
      <c r="I31" s="104"/>
      <c r="J31" s="11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05"/>
      <c r="V31" s="105"/>
      <c r="W31" s="113"/>
      <c r="X31" s="37"/>
      <c r="Y31" s="35"/>
      <c r="Z31" s="55" t="s">
        <v>31</v>
      </c>
      <c r="AA31" s="82" t="s">
        <v>165</v>
      </c>
      <c r="AB31" s="47">
        <v>28</v>
      </c>
      <c r="AC31" s="105"/>
      <c r="AD31" s="105"/>
      <c r="AE31" s="105"/>
      <c r="AF31" s="105"/>
      <c r="AG31" s="105"/>
      <c r="AH31" s="105"/>
      <c r="AI31" s="105"/>
      <c r="AJ31" s="105"/>
      <c r="AK31" s="105"/>
    </row>
    <row r="32" spans="1:37" s="34" customFormat="1" ht="28.5" customHeight="1" x14ac:dyDescent="0.25">
      <c r="A32" s="104"/>
      <c r="B32" s="104" t="s">
        <v>648</v>
      </c>
      <c r="C32" s="104"/>
      <c r="D32" s="104"/>
      <c r="E32" s="104"/>
      <c r="F32" s="104"/>
      <c r="G32" s="104"/>
      <c r="H32" s="104"/>
      <c r="I32" s="104"/>
      <c r="J32" s="11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05"/>
      <c r="V32" s="105"/>
      <c r="W32" s="113"/>
      <c r="X32" s="37"/>
      <c r="Y32" s="35"/>
      <c r="Z32" s="55" t="s">
        <v>35</v>
      </c>
      <c r="AA32" s="82" t="s">
        <v>174</v>
      </c>
      <c r="AB32" s="47">
        <v>29</v>
      </c>
      <c r="AC32" s="105"/>
      <c r="AD32" s="105"/>
      <c r="AE32" s="105"/>
      <c r="AF32" s="105"/>
      <c r="AG32" s="105"/>
      <c r="AH32" s="105"/>
      <c r="AI32" s="105"/>
      <c r="AJ32" s="105"/>
      <c r="AK32" s="105"/>
    </row>
    <row r="33" spans="1:37" s="34" customFormat="1" ht="28.5" customHeight="1" x14ac:dyDescent="0.25">
      <c r="A33" s="104"/>
      <c r="B33" s="104" t="s">
        <v>648</v>
      </c>
      <c r="C33" s="104"/>
      <c r="D33" s="104"/>
      <c r="E33" s="104"/>
      <c r="F33" s="104"/>
      <c r="G33" s="104"/>
      <c r="H33" s="104"/>
      <c r="I33" s="104"/>
      <c r="J33" s="11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05"/>
      <c r="V33" s="105"/>
      <c r="W33" s="113"/>
      <c r="X33" s="37"/>
      <c r="Y33" s="105"/>
      <c r="Z33" s="55" t="s">
        <v>55</v>
      </c>
      <c r="AA33" s="48" t="s">
        <v>117</v>
      </c>
      <c r="AB33" s="47">
        <v>30</v>
      </c>
      <c r="AC33" s="105"/>
      <c r="AD33" s="105"/>
      <c r="AE33" s="105"/>
      <c r="AF33" s="105"/>
      <c r="AG33" s="105"/>
      <c r="AH33" s="105"/>
      <c r="AI33" s="105"/>
      <c r="AJ33" s="105"/>
      <c r="AK33" s="105"/>
    </row>
    <row r="34" spans="1:37" s="34" customFormat="1" ht="28.5" customHeight="1" x14ac:dyDescent="0.25">
      <c r="A34" s="104"/>
      <c r="B34" s="104" t="s">
        <v>648</v>
      </c>
      <c r="C34" s="104"/>
      <c r="D34" s="104"/>
      <c r="E34" s="104"/>
      <c r="F34" s="104"/>
      <c r="G34" s="104"/>
      <c r="H34" s="104"/>
      <c r="I34" s="104"/>
      <c r="J34" s="11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05"/>
      <c r="V34" s="105"/>
      <c r="W34" s="113"/>
      <c r="X34" s="105"/>
      <c r="Y34" s="105"/>
      <c r="Z34" s="55" t="s">
        <v>33</v>
      </c>
      <c r="AA34" s="82" t="s">
        <v>663</v>
      </c>
      <c r="AB34" s="47">
        <v>32</v>
      </c>
      <c r="AC34" s="105"/>
      <c r="AD34" s="105"/>
      <c r="AE34" s="105"/>
      <c r="AF34" s="105"/>
      <c r="AG34" s="105"/>
      <c r="AH34" s="105"/>
      <c r="AI34" s="105"/>
      <c r="AJ34" s="105"/>
      <c r="AK34" s="105"/>
    </row>
    <row r="35" spans="1:37" s="34" customFormat="1" ht="28.5" customHeight="1" x14ac:dyDescent="0.25">
      <c r="A35" s="104"/>
      <c r="B35" s="104" t="s">
        <v>648</v>
      </c>
      <c r="C35" s="104"/>
      <c r="D35" s="104"/>
      <c r="E35" s="104"/>
      <c r="F35" s="104"/>
      <c r="G35" s="104"/>
      <c r="H35" s="104"/>
      <c r="I35" s="104"/>
      <c r="J35" s="11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05"/>
      <c r="V35" s="105"/>
      <c r="W35" s="113"/>
      <c r="X35" s="105"/>
      <c r="Y35" s="35"/>
      <c r="Z35" s="55" t="s">
        <v>28</v>
      </c>
      <c r="AA35" s="82" t="s">
        <v>662</v>
      </c>
      <c r="AB35" s="47">
        <v>33</v>
      </c>
      <c r="AC35" s="105"/>
      <c r="AD35" s="105"/>
      <c r="AE35" s="105"/>
      <c r="AF35" s="105"/>
      <c r="AG35" s="105"/>
      <c r="AH35" s="105"/>
      <c r="AI35" s="105"/>
      <c r="AJ35" s="105"/>
      <c r="AK35" s="105"/>
    </row>
    <row r="36" spans="1:37" s="34" customFormat="1" ht="28.5" customHeight="1" x14ac:dyDescent="0.25">
      <c r="A36" s="104"/>
      <c r="B36" s="104" t="s">
        <v>648</v>
      </c>
      <c r="C36" s="104"/>
      <c r="D36" s="104"/>
      <c r="E36" s="104"/>
      <c r="F36" s="104"/>
      <c r="G36" s="104"/>
      <c r="H36" s="104"/>
      <c r="I36" s="104"/>
      <c r="J36" s="11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05"/>
      <c r="V36" s="105"/>
      <c r="W36" s="105"/>
      <c r="X36" s="105"/>
      <c r="Y36" s="35"/>
      <c r="Z36" s="55" t="s">
        <v>22</v>
      </c>
      <c r="AA36" s="82" t="s">
        <v>152</v>
      </c>
      <c r="AB36" s="47">
        <v>34</v>
      </c>
      <c r="AC36" s="105"/>
      <c r="AD36" s="105"/>
      <c r="AE36" s="105"/>
      <c r="AF36" s="105"/>
      <c r="AG36" s="105"/>
      <c r="AH36" s="105"/>
      <c r="AI36" s="105"/>
      <c r="AJ36" s="105"/>
      <c r="AK36" s="105"/>
    </row>
    <row r="37" spans="1:37" s="34" customFormat="1" ht="28.5" customHeight="1" x14ac:dyDescent="0.25">
      <c r="A37" s="104"/>
      <c r="B37" s="104" t="s">
        <v>648</v>
      </c>
      <c r="C37" s="104"/>
      <c r="D37" s="104"/>
      <c r="E37" s="104"/>
      <c r="F37" s="104"/>
      <c r="G37" s="104"/>
      <c r="H37" s="104"/>
      <c r="I37" s="104"/>
      <c r="J37" s="11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05"/>
      <c r="V37" s="105"/>
      <c r="W37" s="187" t="s">
        <v>181</v>
      </c>
      <c r="X37" s="105"/>
      <c r="Y37" s="35"/>
      <c r="Z37" s="55" t="s">
        <v>63</v>
      </c>
      <c r="AA37" s="48" t="s">
        <v>130</v>
      </c>
      <c r="AB37" s="47">
        <v>35</v>
      </c>
      <c r="AC37" s="105"/>
      <c r="AD37" s="105"/>
      <c r="AE37" s="105"/>
      <c r="AF37" s="105"/>
      <c r="AG37" s="105"/>
      <c r="AH37" s="105"/>
      <c r="AI37" s="105"/>
      <c r="AJ37" s="105"/>
      <c r="AK37" s="105"/>
    </row>
    <row r="38" spans="1:37" s="34" customFormat="1" ht="28.5" customHeight="1" x14ac:dyDescent="0.25">
      <c r="A38" s="104"/>
      <c r="B38" s="104" t="s">
        <v>648</v>
      </c>
      <c r="C38" s="104"/>
      <c r="D38" s="104"/>
      <c r="E38" s="104"/>
      <c r="F38" s="104"/>
      <c r="G38" s="104"/>
      <c r="H38" s="104"/>
      <c r="I38" s="104"/>
      <c r="J38" s="11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05"/>
      <c r="V38" s="105"/>
      <c r="W38" s="188"/>
      <c r="X38" s="105"/>
      <c r="Y38" s="35"/>
      <c r="Z38" s="55" t="s">
        <v>20</v>
      </c>
      <c r="AA38" s="82" t="s">
        <v>150</v>
      </c>
      <c r="AB38" s="47">
        <v>36</v>
      </c>
      <c r="AC38" s="105"/>
      <c r="AD38" s="105"/>
      <c r="AE38" s="105"/>
      <c r="AF38" s="105"/>
      <c r="AG38" s="105"/>
      <c r="AH38" s="105"/>
      <c r="AI38" s="105"/>
      <c r="AJ38" s="105"/>
      <c r="AK38" s="105"/>
    </row>
    <row r="39" spans="1:37" s="34" customFormat="1" ht="28.5" customHeight="1" x14ac:dyDescent="0.25">
      <c r="A39" s="104"/>
      <c r="B39" s="104" t="s">
        <v>648</v>
      </c>
      <c r="C39" s="104"/>
      <c r="D39" s="104"/>
      <c r="E39" s="104"/>
      <c r="F39" s="104"/>
      <c r="G39" s="104"/>
      <c r="H39" s="104"/>
      <c r="I39" s="104"/>
      <c r="J39" s="11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05"/>
      <c r="V39" s="105"/>
      <c r="W39" s="107" t="s">
        <v>182</v>
      </c>
      <c r="X39" s="105"/>
      <c r="Y39" s="105"/>
      <c r="Z39" s="55" t="s">
        <v>52</v>
      </c>
      <c r="AA39" s="48" t="s">
        <v>113</v>
      </c>
      <c r="AB39" s="47">
        <v>37</v>
      </c>
      <c r="AC39" s="105"/>
      <c r="AD39" s="105"/>
      <c r="AE39" s="105"/>
      <c r="AF39" s="105"/>
      <c r="AG39" s="105"/>
      <c r="AH39" s="105"/>
      <c r="AI39" s="105"/>
      <c r="AJ39" s="105"/>
      <c r="AK39" s="105"/>
    </row>
    <row r="40" spans="1:37" s="34" customFormat="1" ht="28.5" customHeight="1" x14ac:dyDescent="0.25">
      <c r="A40" s="104"/>
      <c r="B40" s="104" t="s">
        <v>648</v>
      </c>
      <c r="C40" s="104"/>
      <c r="D40" s="104"/>
      <c r="E40" s="104"/>
      <c r="F40" s="104"/>
      <c r="G40" s="104"/>
      <c r="H40" s="104"/>
      <c r="I40" s="104"/>
      <c r="J40" s="11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05"/>
      <c r="V40" s="105"/>
      <c r="W40" s="105" t="s">
        <v>183</v>
      </c>
      <c r="X40" s="105"/>
      <c r="Y40" s="35"/>
      <c r="Z40" s="55" t="s">
        <v>37</v>
      </c>
      <c r="AA40" s="82" t="s">
        <v>166</v>
      </c>
      <c r="AB40" s="47">
        <v>38</v>
      </c>
      <c r="AC40" s="105"/>
      <c r="AD40" s="105"/>
      <c r="AE40" s="105"/>
      <c r="AF40" s="105"/>
      <c r="AG40" s="105"/>
      <c r="AH40" s="105"/>
      <c r="AI40" s="105"/>
      <c r="AJ40" s="105"/>
      <c r="AK40" s="105"/>
    </row>
    <row r="41" spans="1:37" s="34" customFormat="1" ht="24.75" customHeight="1" x14ac:dyDescent="0.25">
      <c r="A41" s="104"/>
      <c r="B41" s="104" t="s">
        <v>648</v>
      </c>
      <c r="C41" s="104"/>
      <c r="D41" s="104"/>
      <c r="E41" s="104"/>
      <c r="F41" s="104"/>
      <c r="G41" s="104"/>
      <c r="H41" s="104"/>
      <c r="I41" s="104"/>
      <c r="J41" s="11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05"/>
      <c r="V41" s="105"/>
      <c r="W41" s="105"/>
      <c r="X41" s="105"/>
      <c r="Y41" s="35"/>
      <c r="Z41" s="55" t="s">
        <v>61</v>
      </c>
      <c r="AA41" s="48" t="s">
        <v>128</v>
      </c>
      <c r="AB41" s="47">
        <v>39</v>
      </c>
      <c r="AC41" s="105"/>
      <c r="AD41" s="105"/>
      <c r="AE41" s="105"/>
      <c r="AF41" s="105"/>
      <c r="AG41" s="105"/>
      <c r="AH41" s="105"/>
      <c r="AI41" s="105"/>
      <c r="AJ41" s="105"/>
      <c r="AK41" s="105"/>
    </row>
    <row r="42" spans="1:37" s="34" customFormat="1" ht="24.75" customHeight="1" x14ac:dyDescent="0.25">
      <c r="A42" s="104"/>
      <c r="B42" s="104" t="s">
        <v>648</v>
      </c>
      <c r="C42" s="104"/>
      <c r="D42" s="104"/>
      <c r="E42" s="104"/>
      <c r="F42" s="104"/>
      <c r="G42" s="104"/>
      <c r="H42" s="104"/>
      <c r="I42" s="104"/>
      <c r="J42" s="11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05"/>
      <c r="V42" s="105"/>
      <c r="W42" s="187"/>
      <c r="X42" s="105"/>
      <c r="Y42" s="35"/>
      <c r="Z42" s="55" t="s">
        <v>176</v>
      </c>
      <c r="AA42" s="82" t="s">
        <v>173</v>
      </c>
      <c r="AB42" s="47">
        <v>40</v>
      </c>
      <c r="AC42" s="105"/>
      <c r="AD42" s="105"/>
      <c r="AE42" s="105"/>
      <c r="AF42" s="105"/>
      <c r="AG42" s="105"/>
      <c r="AH42" s="105"/>
      <c r="AI42" s="105"/>
      <c r="AJ42" s="105"/>
      <c r="AK42" s="105"/>
    </row>
    <row r="43" spans="1:37" s="34" customFormat="1" ht="24.75" customHeight="1" x14ac:dyDescent="0.25">
      <c r="A43" s="104"/>
      <c r="B43" s="104" t="s">
        <v>648</v>
      </c>
      <c r="C43" s="104"/>
      <c r="D43" s="104"/>
      <c r="E43" s="104"/>
      <c r="F43" s="104"/>
      <c r="G43" s="104"/>
      <c r="H43" s="104"/>
      <c r="I43" s="104"/>
      <c r="J43" s="11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05"/>
      <c r="V43" s="105"/>
      <c r="W43" s="189"/>
      <c r="X43" s="105"/>
      <c r="Y43" s="105"/>
      <c r="Z43" s="55" t="s">
        <v>168</v>
      </c>
      <c r="AA43" s="82" t="s">
        <v>656</v>
      </c>
      <c r="AB43" s="47">
        <v>41</v>
      </c>
      <c r="AC43" s="105"/>
      <c r="AD43" s="105"/>
      <c r="AE43" s="105"/>
      <c r="AF43" s="105"/>
      <c r="AG43" s="105"/>
      <c r="AH43" s="105"/>
      <c r="AI43" s="105"/>
      <c r="AJ43" s="105"/>
      <c r="AK43" s="105"/>
    </row>
    <row r="44" spans="1:37" s="34" customFormat="1" ht="24.75" customHeight="1" x14ac:dyDescent="0.25">
      <c r="A44" s="104"/>
      <c r="B44" s="104" t="s">
        <v>648</v>
      </c>
      <c r="C44" s="104"/>
      <c r="D44" s="104"/>
      <c r="E44" s="104"/>
      <c r="F44" s="104"/>
      <c r="G44" s="104"/>
      <c r="H44" s="104"/>
      <c r="I44" s="104"/>
      <c r="J44" s="11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05"/>
      <c r="V44" s="105"/>
      <c r="W44" s="114"/>
      <c r="X44" s="105"/>
      <c r="Y44" s="35"/>
      <c r="Z44" s="55" t="s">
        <v>154</v>
      </c>
      <c r="AA44" s="82" t="s">
        <v>153</v>
      </c>
      <c r="AB44" s="47">
        <v>42</v>
      </c>
      <c r="AC44" s="105"/>
      <c r="AD44" s="105"/>
      <c r="AE44" s="105"/>
      <c r="AF44" s="105"/>
      <c r="AG44" s="105"/>
      <c r="AH44" s="105"/>
      <c r="AI44" s="105"/>
      <c r="AJ44" s="105"/>
      <c r="AK44" s="105"/>
    </row>
    <row r="45" spans="1:37" s="34" customFormat="1" ht="24.75" customHeight="1" x14ac:dyDescent="0.25">
      <c r="A45" s="104"/>
      <c r="B45" s="104" t="s">
        <v>648</v>
      </c>
      <c r="C45" s="104"/>
      <c r="D45" s="104"/>
      <c r="E45" s="104"/>
      <c r="F45" s="104"/>
      <c r="G45" s="104"/>
      <c r="H45" s="104"/>
      <c r="I45" s="104"/>
      <c r="J45" s="11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05"/>
      <c r="V45" s="105"/>
      <c r="W45" s="114"/>
      <c r="X45" s="105"/>
      <c r="Y45" s="105"/>
      <c r="Z45" s="55" t="s">
        <v>64</v>
      </c>
      <c r="AA45" s="48" t="s">
        <v>131</v>
      </c>
      <c r="AB45" s="47">
        <v>43</v>
      </c>
      <c r="AC45" s="105"/>
      <c r="AD45" s="105"/>
      <c r="AE45" s="105"/>
      <c r="AF45" s="105"/>
      <c r="AG45" s="105"/>
      <c r="AH45" s="105"/>
      <c r="AI45" s="105"/>
      <c r="AJ45" s="105"/>
      <c r="AK45" s="105"/>
    </row>
    <row r="46" spans="1:37" s="34" customFormat="1" ht="24.75" customHeight="1" x14ac:dyDescent="0.25">
      <c r="A46" s="104"/>
      <c r="B46" s="104" t="s">
        <v>648</v>
      </c>
      <c r="C46" s="104"/>
      <c r="D46" s="104"/>
      <c r="E46" s="104"/>
      <c r="F46" s="104"/>
      <c r="G46" s="104"/>
      <c r="H46" s="104"/>
      <c r="I46" s="104"/>
      <c r="J46" s="11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05"/>
      <c r="V46" s="105"/>
      <c r="W46" s="114"/>
      <c r="X46" s="105"/>
      <c r="Y46" s="105"/>
      <c r="Z46" s="55" t="s">
        <v>671</v>
      </c>
      <c r="AA46" s="82" t="s">
        <v>672</v>
      </c>
      <c r="AB46" s="47">
        <v>44</v>
      </c>
      <c r="AC46" s="105"/>
      <c r="AD46" s="105"/>
      <c r="AE46" s="105"/>
      <c r="AF46" s="105"/>
      <c r="AG46" s="105"/>
      <c r="AH46" s="105"/>
      <c r="AI46" s="105"/>
      <c r="AJ46" s="105"/>
      <c r="AK46" s="105"/>
    </row>
    <row r="47" spans="1:37" s="34" customFormat="1" ht="24.75" customHeight="1" x14ac:dyDescent="0.25">
      <c r="A47" s="104"/>
      <c r="B47" s="104" t="s">
        <v>648</v>
      </c>
      <c r="C47" s="104"/>
      <c r="D47" s="104"/>
      <c r="E47" s="104"/>
      <c r="F47" s="104"/>
      <c r="G47" s="104"/>
      <c r="H47" s="104"/>
      <c r="I47" s="104"/>
      <c r="J47" s="11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05"/>
      <c r="V47" s="105"/>
      <c r="W47" s="114"/>
      <c r="X47" s="105"/>
      <c r="Y47" s="105"/>
      <c r="Z47" s="55" t="s">
        <v>19</v>
      </c>
      <c r="AA47" s="48" t="s">
        <v>149</v>
      </c>
      <c r="AB47" s="47">
        <v>45</v>
      </c>
      <c r="AC47" s="105"/>
      <c r="AD47" s="105"/>
      <c r="AE47" s="105"/>
      <c r="AF47" s="105"/>
      <c r="AG47" s="105"/>
      <c r="AH47" s="105"/>
      <c r="AI47" s="105"/>
      <c r="AJ47" s="105"/>
      <c r="AK47" s="105"/>
    </row>
    <row r="48" spans="1:37" s="34" customFormat="1" ht="24.75" customHeight="1" x14ac:dyDescent="0.25">
      <c r="A48" s="104"/>
      <c r="B48" s="104" t="s">
        <v>648</v>
      </c>
      <c r="C48" s="104"/>
      <c r="D48" s="104"/>
      <c r="E48" s="104"/>
      <c r="F48" s="104"/>
      <c r="G48" s="104"/>
      <c r="H48" s="104"/>
      <c r="I48" s="104"/>
      <c r="J48" s="11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05"/>
      <c r="V48" s="105"/>
      <c r="W48" s="114"/>
      <c r="X48" s="105"/>
      <c r="Y48" s="105"/>
      <c r="Z48" s="55" t="s">
        <v>50</v>
      </c>
      <c r="AA48" s="48" t="s">
        <v>177</v>
      </c>
      <c r="AB48" s="47">
        <v>46</v>
      </c>
      <c r="AC48" s="105"/>
      <c r="AD48" s="105"/>
      <c r="AE48" s="105"/>
      <c r="AF48" s="105"/>
      <c r="AG48" s="105"/>
      <c r="AH48" s="105"/>
      <c r="AI48" s="105"/>
      <c r="AJ48" s="105"/>
      <c r="AK48" s="105"/>
    </row>
    <row r="49" spans="1:37" s="34" customFormat="1" ht="24.75" customHeight="1" x14ac:dyDescent="0.25">
      <c r="A49" s="104"/>
      <c r="B49" s="104" t="s">
        <v>648</v>
      </c>
      <c r="C49" s="104"/>
      <c r="D49" s="104"/>
      <c r="E49" s="104"/>
      <c r="F49" s="104"/>
      <c r="G49" s="104"/>
      <c r="H49" s="104"/>
      <c r="I49" s="104"/>
      <c r="J49" s="11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05"/>
      <c r="V49" s="105"/>
      <c r="W49" s="114"/>
      <c r="X49" s="105"/>
      <c r="Y49" s="35"/>
      <c r="Z49" s="55" t="s">
        <v>65</v>
      </c>
      <c r="AA49" s="48" t="s">
        <v>132</v>
      </c>
      <c r="AB49" s="47">
        <v>47</v>
      </c>
      <c r="AC49" s="105"/>
      <c r="AD49" s="105"/>
      <c r="AE49" s="105"/>
      <c r="AF49" s="105"/>
      <c r="AG49" s="105"/>
      <c r="AH49" s="105"/>
      <c r="AI49" s="105"/>
      <c r="AJ49" s="105"/>
      <c r="AK49" s="105"/>
    </row>
    <row r="50" spans="1:37" s="34" customFormat="1" ht="24.75" customHeight="1" x14ac:dyDescent="0.25">
      <c r="A50" s="104"/>
      <c r="B50" s="104" t="s">
        <v>648</v>
      </c>
      <c r="C50" s="104"/>
      <c r="D50" s="104"/>
      <c r="E50" s="104"/>
      <c r="F50" s="104"/>
      <c r="G50" s="104"/>
      <c r="H50" s="104"/>
      <c r="I50" s="104"/>
      <c r="J50" s="11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05"/>
      <c r="V50" s="105"/>
      <c r="W50" s="105"/>
      <c r="X50" s="35"/>
      <c r="Y50" s="35"/>
      <c r="Z50" s="55" t="s">
        <v>104</v>
      </c>
      <c r="AA50" s="82" t="s">
        <v>103</v>
      </c>
      <c r="AB50" s="47">
        <v>48</v>
      </c>
      <c r="AC50" s="105"/>
      <c r="AD50" s="105"/>
      <c r="AE50" s="105"/>
      <c r="AF50" s="105"/>
      <c r="AG50" s="105"/>
      <c r="AH50" s="105"/>
      <c r="AI50" s="105"/>
      <c r="AJ50" s="105"/>
      <c r="AK50" s="105"/>
    </row>
    <row r="51" spans="1:37" s="34" customFormat="1" ht="24.75" customHeight="1" x14ac:dyDescent="0.25">
      <c r="A51" s="104"/>
      <c r="B51" s="104" t="s">
        <v>648</v>
      </c>
      <c r="C51" s="104"/>
      <c r="D51" s="104"/>
      <c r="E51" s="104"/>
      <c r="F51" s="104"/>
      <c r="G51" s="104"/>
      <c r="H51" s="104"/>
      <c r="I51" s="104"/>
      <c r="J51" s="11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05"/>
      <c r="V51" s="105"/>
      <c r="W51" s="105"/>
      <c r="X51" s="35"/>
      <c r="Y51" s="105"/>
      <c r="Z51" s="55" t="s">
        <v>626</v>
      </c>
      <c r="AA51" s="82" t="s">
        <v>170</v>
      </c>
      <c r="AB51" s="47">
        <v>49</v>
      </c>
      <c r="AC51" s="105"/>
      <c r="AD51" s="105"/>
      <c r="AE51" s="105"/>
      <c r="AF51" s="105"/>
      <c r="AG51" s="105"/>
      <c r="AH51" s="105"/>
      <c r="AI51" s="105"/>
      <c r="AJ51" s="105"/>
      <c r="AK51" s="105"/>
    </row>
    <row r="52" spans="1:37" s="34" customFormat="1" ht="24.75" customHeight="1" x14ac:dyDescent="0.25">
      <c r="A52" s="104"/>
      <c r="B52" s="104" t="s">
        <v>648</v>
      </c>
      <c r="C52" s="104"/>
      <c r="D52" s="104"/>
      <c r="E52" s="104"/>
      <c r="F52" s="104"/>
      <c r="G52" s="104"/>
      <c r="H52" s="104"/>
      <c r="I52" s="104"/>
      <c r="J52" s="11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05"/>
      <c r="V52" s="105"/>
      <c r="W52" s="35"/>
      <c r="X52" s="35"/>
      <c r="Y52" s="105"/>
      <c r="Z52" s="55" t="s">
        <v>18</v>
      </c>
      <c r="AA52" s="82" t="s">
        <v>148</v>
      </c>
      <c r="AB52" s="47">
        <v>50</v>
      </c>
      <c r="AC52" s="35"/>
      <c r="AD52" s="105"/>
      <c r="AE52" s="105"/>
      <c r="AF52" s="105"/>
      <c r="AG52" s="105"/>
      <c r="AH52" s="105"/>
      <c r="AI52" s="105"/>
      <c r="AJ52" s="105"/>
      <c r="AK52" s="105"/>
    </row>
    <row r="53" spans="1:37" ht="24.75" customHeight="1" x14ac:dyDescent="0.25">
      <c r="A53" s="104"/>
      <c r="B53" s="104" t="s">
        <v>648</v>
      </c>
      <c r="C53" s="104"/>
      <c r="D53" s="104"/>
      <c r="E53" s="104"/>
      <c r="F53" s="104"/>
      <c r="G53" s="104"/>
      <c r="H53" s="104"/>
      <c r="I53" s="104"/>
      <c r="J53" s="11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Z53" s="55" t="s">
        <v>627</v>
      </c>
      <c r="AA53" s="48" t="s">
        <v>171</v>
      </c>
      <c r="AB53" s="47">
        <v>51</v>
      </c>
    </row>
    <row r="54" spans="1:37" ht="24.75" customHeight="1" x14ac:dyDescent="0.25">
      <c r="A54" s="104"/>
      <c r="B54" s="104" t="s">
        <v>648</v>
      </c>
      <c r="C54" s="104"/>
      <c r="D54" s="104"/>
      <c r="E54" s="104"/>
      <c r="F54" s="104"/>
      <c r="G54" s="104"/>
      <c r="H54" s="104"/>
      <c r="I54" s="104"/>
      <c r="J54" s="11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Y54" s="105"/>
      <c r="Z54" s="55" t="s">
        <v>41</v>
      </c>
      <c r="AA54" s="48" t="s">
        <v>88</v>
      </c>
      <c r="AB54" s="47">
        <v>52</v>
      </c>
    </row>
    <row r="55" spans="1:37" ht="24.75" customHeight="1" x14ac:dyDescent="0.25">
      <c r="A55" s="104"/>
      <c r="B55" s="104" t="s">
        <v>648</v>
      </c>
      <c r="C55" s="104"/>
      <c r="D55" s="104"/>
      <c r="E55" s="104"/>
      <c r="F55" s="104"/>
      <c r="G55" s="104"/>
      <c r="H55" s="104"/>
      <c r="I55" s="104"/>
      <c r="J55" s="11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Z55" s="55" t="s">
        <v>51</v>
      </c>
      <c r="AA55" s="48" t="s">
        <v>112</v>
      </c>
      <c r="AB55" s="47">
        <v>53</v>
      </c>
    </row>
    <row r="56" spans="1:37" ht="24.75" customHeight="1" x14ac:dyDescent="0.25">
      <c r="A56" s="104"/>
      <c r="B56" s="104" t="s">
        <v>648</v>
      </c>
      <c r="C56" s="104"/>
      <c r="D56" s="104"/>
      <c r="E56" s="104"/>
      <c r="F56" s="104"/>
      <c r="G56" s="104"/>
      <c r="H56" s="104"/>
      <c r="I56" s="104"/>
      <c r="J56" s="11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Z56" s="55" t="s">
        <v>67</v>
      </c>
      <c r="AA56" s="48" t="s">
        <v>135</v>
      </c>
      <c r="AB56" s="47">
        <v>54</v>
      </c>
    </row>
    <row r="57" spans="1:37" ht="24.75" customHeight="1" x14ac:dyDescent="0.25">
      <c r="A57" s="104"/>
      <c r="B57" s="104" t="s">
        <v>648</v>
      </c>
      <c r="C57" s="104"/>
      <c r="D57" s="104"/>
      <c r="E57" s="104"/>
      <c r="F57" s="104"/>
      <c r="G57" s="104"/>
      <c r="H57" s="104"/>
      <c r="I57" s="104"/>
      <c r="J57" s="11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Y57" s="105"/>
      <c r="Z57" s="55" t="s">
        <v>93</v>
      </c>
      <c r="AA57" s="48" t="s">
        <v>92</v>
      </c>
      <c r="AB57" s="47">
        <v>55</v>
      </c>
    </row>
    <row r="58" spans="1:37" ht="24.75" customHeight="1" x14ac:dyDescent="0.25">
      <c r="A58" s="104"/>
      <c r="B58" s="104" t="s">
        <v>648</v>
      </c>
      <c r="C58" s="104"/>
      <c r="D58" s="104"/>
      <c r="E58" s="104"/>
      <c r="F58" s="104"/>
      <c r="G58" s="104"/>
      <c r="H58" s="104"/>
      <c r="I58" s="104"/>
      <c r="J58" s="11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Y58" s="105"/>
      <c r="Z58" s="55" t="s">
        <v>669</v>
      </c>
      <c r="AA58" s="48" t="s">
        <v>123</v>
      </c>
      <c r="AB58" s="47">
        <v>56</v>
      </c>
    </row>
    <row r="59" spans="1:37" ht="24.75" customHeight="1" x14ac:dyDescent="0.25">
      <c r="A59" s="104"/>
      <c r="B59" s="104" t="s">
        <v>648</v>
      </c>
      <c r="C59" s="104"/>
      <c r="D59" s="104"/>
      <c r="E59" s="104"/>
      <c r="F59" s="104"/>
      <c r="G59" s="104"/>
      <c r="H59" s="104"/>
      <c r="I59" s="104"/>
      <c r="J59" s="11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Y59" s="105"/>
      <c r="Z59" s="55" t="s">
        <v>111</v>
      </c>
      <c r="AA59" s="48" t="s">
        <v>109</v>
      </c>
      <c r="AB59" s="47">
        <v>57</v>
      </c>
    </row>
    <row r="60" spans="1:37" ht="24.75" customHeight="1" x14ac:dyDescent="0.25">
      <c r="A60" s="104"/>
      <c r="B60" s="104" t="s">
        <v>648</v>
      </c>
      <c r="C60" s="104"/>
      <c r="D60" s="104"/>
      <c r="E60" s="104"/>
      <c r="F60" s="104"/>
      <c r="G60" s="104"/>
      <c r="H60" s="104"/>
      <c r="I60" s="104"/>
      <c r="J60" s="11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Y60" s="105"/>
      <c r="Z60" s="55" t="s">
        <v>142</v>
      </c>
      <c r="AA60" s="48" t="s">
        <v>139</v>
      </c>
      <c r="AB60" s="47">
        <v>58</v>
      </c>
    </row>
    <row r="61" spans="1:37" ht="24.75" customHeight="1" x14ac:dyDescent="0.25">
      <c r="A61" s="104"/>
      <c r="B61" s="104" t="s">
        <v>648</v>
      </c>
      <c r="C61" s="104"/>
      <c r="D61" s="104"/>
      <c r="E61" s="104"/>
      <c r="F61" s="104"/>
      <c r="G61" s="104"/>
      <c r="H61" s="104"/>
      <c r="I61" s="104"/>
      <c r="J61" s="11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Y61" s="105"/>
      <c r="Z61" s="55" t="s">
        <v>118</v>
      </c>
      <c r="AA61" s="48" t="s">
        <v>116</v>
      </c>
      <c r="AB61" s="47">
        <v>59</v>
      </c>
    </row>
    <row r="62" spans="1:37" ht="24.75" customHeight="1" x14ac:dyDescent="0.25">
      <c r="A62" s="104"/>
      <c r="B62" s="104" t="s">
        <v>648</v>
      </c>
      <c r="C62" s="104"/>
      <c r="D62" s="104"/>
      <c r="E62" s="104"/>
      <c r="F62" s="104"/>
      <c r="G62" s="104"/>
      <c r="H62" s="104"/>
      <c r="I62" s="104"/>
      <c r="J62" s="11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Y62" s="105"/>
      <c r="Z62" s="55" t="s">
        <v>670</v>
      </c>
      <c r="AA62" s="48" t="s">
        <v>134</v>
      </c>
      <c r="AB62" s="47">
        <v>60</v>
      </c>
    </row>
    <row r="63" spans="1:37" ht="24.75" customHeight="1" x14ac:dyDescent="0.25">
      <c r="A63" s="104"/>
      <c r="B63" s="104" t="s">
        <v>648</v>
      </c>
      <c r="C63" s="104"/>
      <c r="D63" s="104"/>
      <c r="E63" s="104"/>
      <c r="F63" s="104"/>
      <c r="G63" s="104"/>
      <c r="H63" s="104"/>
      <c r="I63" s="104"/>
      <c r="J63" s="11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Y63" s="105"/>
      <c r="Z63" s="55" t="s">
        <v>122</v>
      </c>
      <c r="AA63" s="48" t="s">
        <v>120</v>
      </c>
      <c r="AB63" s="47">
        <v>61</v>
      </c>
    </row>
    <row r="64" spans="1:37" ht="24.75" customHeight="1" x14ac:dyDescent="0.25">
      <c r="A64" s="104"/>
      <c r="B64" s="104" t="s">
        <v>648</v>
      </c>
      <c r="C64" s="104"/>
      <c r="D64" s="104"/>
      <c r="E64" s="104"/>
      <c r="F64" s="104"/>
      <c r="G64" s="104"/>
      <c r="H64" s="104"/>
      <c r="I64" s="104"/>
      <c r="J64" s="115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Y64" s="105"/>
      <c r="Z64" s="55" t="s">
        <v>623</v>
      </c>
      <c r="AA64" s="48" t="s">
        <v>137</v>
      </c>
      <c r="AB64" s="47">
        <v>62</v>
      </c>
    </row>
    <row r="65" spans="1:28" ht="24.75" customHeight="1" x14ac:dyDescent="0.25">
      <c r="A65" s="104"/>
      <c r="B65" s="104" t="s">
        <v>648</v>
      </c>
      <c r="C65" s="104"/>
      <c r="D65" s="104"/>
      <c r="E65" s="104"/>
      <c r="F65" s="104"/>
      <c r="G65" s="104"/>
      <c r="H65" s="104"/>
      <c r="I65" s="104"/>
      <c r="J65" s="11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Y65" s="105"/>
      <c r="Z65" s="55" t="s">
        <v>108</v>
      </c>
      <c r="AA65" s="48" t="s">
        <v>106</v>
      </c>
      <c r="AB65" s="47">
        <v>63</v>
      </c>
    </row>
    <row r="66" spans="1:28" ht="24.75" customHeight="1" x14ac:dyDescent="0.25">
      <c r="A66" s="104"/>
      <c r="B66" s="104" t="s">
        <v>648</v>
      </c>
      <c r="C66" s="104"/>
      <c r="D66" s="104"/>
      <c r="E66" s="104"/>
      <c r="F66" s="104"/>
      <c r="G66" s="104"/>
      <c r="H66" s="104"/>
      <c r="I66" s="104"/>
      <c r="J66" s="11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Y66" s="105"/>
      <c r="Z66" s="55" t="s">
        <v>90</v>
      </c>
      <c r="AA66" s="82" t="s">
        <v>89</v>
      </c>
      <c r="AB66" s="47">
        <v>64</v>
      </c>
    </row>
    <row r="67" spans="1:28" ht="24.75" customHeight="1" x14ac:dyDescent="0.25">
      <c r="A67" s="104"/>
      <c r="B67" s="104" t="s">
        <v>648</v>
      </c>
      <c r="C67" s="104"/>
      <c r="D67" s="104"/>
      <c r="E67" s="104"/>
      <c r="F67" s="104"/>
      <c r="G67" s="104"/>
      <c r="H67" s="104"/>
      <c r="I67" s="104"/>
      <c r="J67" s="11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Y67" s="105"/>
      <c r="Z67" s="55" t="s">
        <v>27</v>
      </c>
      <c r="AA67" s="48" t="s">
        <v>161</v>
      </c>
      <c r="AB67" s="47">
        <v>65</v>
      </c>
    </row>
    <row r="68" spans="1:28" ht="24.75" customHeight="1" x14ac:dyDescent="0.25">
      <c r="A68" s="104"/>
      <c r="B68" s="104" t="s">
        <v>648</v>
      </c>
      <c r="C68" s="104"/>
      <c r="D68" s="104"/>
      <c r="E68" s="104"/>
      <c r="F68" s="104"/>
      <c r="G68" s="104"/>
      <c r="H68" s="104"/>
      <c r="I68" s="104"/>
      <c r="J68" s="115"/>
      <c r="K68" s="165"/>
      <c r="L68" s="165"/>
      <c r="M68" s="165"/>
      <c r="N68" s="165"/>
      <c r="O68" s="165"/>
      <c r="P68" s="165"/>
      <c r="Q68" s="165"/>
      <c r="R68" s="165"/>
      <c r="S68" s="165"/>
      <c r="T68" s="165"/>
      <c r="Y68" s="105"/>
      <c r="Z68" s="55" t="s">
        <v>68</v>
      </c>
      <c r="AA68" s="48" t="s">
        <v>138</v>
      </c>
      <c r="AB68" s="47">
        <v>66</v>
      </c>
    </row>
    <row r="69" spans="1:28" ht="24.75" customHeight="1" x14ac:dyDescent="0.25">
      <c r="A69" s="104"/>
      <c r="B69" s="104" t="s">
        <v>648</v>
      </c>
      <c r="C69" s="104"/>
      <c r="D69" s="104"/>
      <c r="E69" s="104"/>
      <c r="F69" s="104"/>
      <c r="G69" s="104"/>
      <c r="H69" s="104"/>
      <c r="I69" s="104"/>
      <c r="J69" s="115"/>
      <c r="K69" s="165"/>
      <c r="L69" s="165"/>
      <c r="M69" s="165"/>
      <c r="N69" s="165"/>
      <c r="O69" s="165"/>
      <c r="P69" s="165"/>
      <c r="Q69" s="165"/>
      <c r="R69" s="165"/>
      <c r="S69" s="165"/>
      <c r="T69" s="165"/>
      <c r="Y69" s="105"/>
      <c r="Z69" s="55" t="s">
        <v>42</v>
      </c>
      <c r="AA69" s="48" t="s">
        <v>91</v>
      </c>
      <c r="AB69" s="47">
        <v>67</v>
      </c>
    </row>
    <row r="70" spans="1:28" ht="24.75" customHeight="1" x14ac:dyDescent="0.25">
      <c r="A70" s="104"/>
      <c r="B70" s="104" t="s">
        <v>648</v>
      </c>
      <c r="C70" s="104"/>
      <c r="D70" s="104"/>
      <c r="E70" s="104"/>
      <c r="F70" s="104"/>
      <c r="G70" s="104"/>
      <c r="H70" s="104"/>
      <c r="I70" s="104"/>
      <c r="J70" s="115"/>
      <c r="K70" s="165"/>
      <c r="L70" s="165"/>
      <c r="M70" s="165"/>
      <c r="N70" s="165"/>
      <c r="O70" s="165"/>
      <c r="P70" s="165"/>
      <c r="Q70" s="165"/>
      <c r="R70" s="165"/>
      <c r="S70" s="165"/>
      <c r="T70" s="165"/>
      <c r="Y70" s="105"/>
      <c r="Z70" s="55" t="s">
        <v>54</v>
      </c>
      <c r="AA70" s="48" t="s">
        <v>115</v>
      </c>
      <c r="AB70" s="47">
        <v>68</v>
      </c>
    </row>
    <row r="71" spans="1:28" ht="24.75" customHeight="1" x14ac:dyDescent="0.25">
      <c r="A71" s="104"/>
      <c r="B71" s="104" t="s">
        <v>648</v>
      </c>
      <c r="C71" s="104"/>
      <c r="D71" s="104"/>
      <c r="E71" s="104"/>
      <c r="F71" s="104"/>
      <c r="G71" s="104"/>
      <c r="H71" s="104"/>
      <c r="I71" s="104"/>
      <c r="J71" s="115"/>
      <c r="K71" s="165"/>
      <c r="L71" s="165"/>
      <c r="M71" s="165"/>
      <c r="N71" s="165"/>
      <c r="O71" s="165"/>
      <c r="P71" s="165"/>
      <c r="Q71" s="165"/>
      <c r="R71" s="165"/>
      <c r="S71" s="165"/>
      <c r="T71" s="165"/>
      <c r="Y71" s="105"/>
      <c r="Z71" s="55" t="s">
        <v>58</v>
      </c>
      <c r="AA71" s="48" t="s">
        <v>125</v>
      </c>
      <c r="AB71" s="47">
        <v>69</v>
      </c>
    </row>
    <row r="72" spans="1:28" ht="24.75" customHeight="1" x14ac:dyDescent="0.25">
      <c r="A72" s="104"/>
      <c r="B72" s="104" t="s">
        <v>648</v>
      </c>
      <c r="C72" s="104"/>
      <c r="D72" s="104"/>
      <c r="E72" s="104"/>
      <c r="F72" s="104"/>
      <c r="G72" s="104"/>
      <c r="H72" s="104"/>
      <c r="I72" s="104"/>
      <c r="J72" s="115"/>
      <c r="K72" s="165"/>
      <c r="L72" s="165"/>
      <c r="M72" s="165"/>
      <c r="N72" s="165"/>
      <c r="O72" s="165"/>
      <c r="P72" s="165"/>
      <c r="Q72" s="165"/>
      <c r="R72" s="165"/>
      <c r="S72" s="165"/>
      <c r="T72" s="165"/>
      <c r="Z72" s="55" t="s">
        <v>59</v>
      </c>
      <c r="AA72" s="48" t="s">
        <v>126</v>
      </c>
      <c r="AB72" s="47">
        <v>70</v>
      </c>
    </row>
    <row r="73" spans="1:28" ht="24.75" customHeight="1" x14ac:dyDescent="0.25">
      <c r="A73" s="104"/>
      <c r="B73" s="104" t="s">
        <v>648</v>
      </c>
      <c r="C73" s="104"/>
      <c r="D73" s="104"/>
      <c r="E73" s="104"/>
      <c r="F73" s="104"/>
      <c r="G73" s="104"/>
      <c r="H73" s="104"/>
      <c r="I73" s="104"/>
      <c r="J73" s="115"/>
      <c r="K73" s="165"/>
      <c r="L73" s="165"/>
      <c r="M73" s="165"/>
      <c r="N73" s="165"/>
      <c r="O73" s="165"/>
      <c r="P73" s="165"/>
      <c r="Q73" s="165"/>
      <c r="R73" s="165"/>
      <c r="S73" s="165"/>
      <c r="T73" s="165"/>
      <c r="Y73" s="105"/>
      <c r="Z73" s="55" t="s">
        <v>60</v>
      </c>
      <c r="AA73" s="82" t="s">
        <v>127</v>
      </c>
      <c r="AB73" s="47">
        <v>71</v>
      </c>
    </row>
    <row r="74" spans="1:28" ht="24.75" customHeight="1" x14ac:dyDescent="0.25">
      <c r="A74" s="104"/>
      <c r="B74" s="104" t="s">
        <v>648</v>
      </c>
      <c r="C74" s="104"/>
      <c r="D74" s="104"/>
      <c r="E74" s="104"/>
      <c r="F74" s="104"/>
      <c r="G74" s="104"/>
      <c r="H74" s="104"/>
      <c r="I74" s="104"/>
      <c r="J74" s="115"/>
      <c r="K74" s="165"/>
      <c r="L74" s="165"/>
      <c r="M74" s="165"/>
      <c r="N74" s="165"/>
      <c r="O74" s="165"/>
      <c r="P74" s="165"/>
      <c r="Q74" s="165"/>
      <c r="R74" s="165"/>
      <c r="S74" s="165"/>
      <c r="T74" s="165"/>
      <c r="Y74" s="105"/>
      <c r="Z74" s="55" t="s">
        <v>23</v>
      </c>
      <c r="AA74" s="82" t="s">
        <v>156</v>
      </c>
      <c r="AB74" s="47">
        <v>72</v>
      </c>
    </row>
    <row r="75" spans="1:28" ht="24.75" customHeight="1" x14ac:dyDescent="0.25">
      <c r="A75" s="104"/>
      <c r="B75" s="104" t="s">
        <v>648</v>
      </c>
      <c r="C75" s="104"/>
      <c r="D75" s="104"/>
      <c r="E75" s="104"/>
      <c r="F75" s="104"/>
      <c r="G75" s="104"/>
      <c r="H75" s="104"/>
      <c r="I75" s="104"/>
      <c r="J75" s="115"/>
      <c r="K75" s="165"/>
      <c r="L75" s="165"/>
      <c r="M75" s="165"/>
      <c r="N75" s="165"/>
      <c r="O75" s="165"/>
      <c r="P75" s="165"/>
      <c r="Q75" s="165"/>
      <c r="R75" s="165"/>
      <c r="S75" s="165"/>
      <c r="T75" s="165"/>
      <c r="Y75" s="105"/>
      <c r="Z75" s="55" t="s">
        <v>32</v>
      </c>
      <c r="AA75" s="48" t="s">
        <v>169</v>
      </c>
      <c r="AB75" s="47">
        <v>73</v>
      </c>
    </row>
    <row r="76" spans="1:28" ht="24.75" customHeight="1" x14ac:dyDescent="0.25">
      <c r="A76" s="104"/>
      <c r="B76" s="104" t="s">
        <v>648</v>
      </c>
      <c r="C76" s="104"/>
      <c r="D76" s="104"/>
      <c r="E76" s="104"/>
      <c r="F76" s="104"/>
      <c r="G76" s="104"/>
      <c r="H76" s="104"/>
      <c r="I76" s="104"/>
      <c r="J76" s="115"/>
      <c r="K76" s="165"/>
      <c r="L76" s="165"/>
      <c r="M76" s="165"/>
      <c r="N76" s="165"/>
      <c r="O76" s="165"/>
      <c r="P76" s="165"/>
      <c r="Q76" s="165"/>
      <c r="R76" s="165"/>
      <c r="S76" s="165"/>
      <c r="T76" s="165"/>
      <c r="Y76" s="105"/>
      <c r="Z76" s="55" t="s">
        <v>53</v>
      </c>
      <c r="AA76" s="48" t="s">
        <v>114</v>
      </c>
      <c r="AB76" s="47">
        <v>74</v>
      </c>
    </row>
    <row r="77" spans="1:28" ht="24.75" customHeight="1" x14ac:dyDescent="0.25">
      <c r="A77" s="104"/>
      <c r="B77" s="104" t="s">
        <v>648</v>
      </c>
      <c r="C77" s="104"/>
      <c r="D77" s="104"/>
      <c r="E77" s="104"/>
      <c r="F77" s="104"/>
      <c r="G77" s="104"/>
      <c r="H77" s="104"/>
      <c r="I77" s="104"/>
      <c r="J77" s="115"/>
      <c r="K77" s="165"/>
      <c r="L77" s="165"/>
      <c r="M77" s="165"/>
      <c r="N77" s="165"/>
      <c r="O77" s="165"/>
      <c r="P77" s="165"/>
      <c r="Q77" s="165"/>
      <c r="R77" s="165"/>
      <c r="S77" s="165"/>
      <c r="T77" s="165"/>
      <c r="Y77" s="105"/>
      <c r="Z77" s="55" t="s">
        <v>69</v>
      </c>
      <c r="AA77" s="48" t="s">
        <v>141</v>
      </c>
      <c r="AB77" s="47">
        <v>75</v>
      </c>
    </row>
    <row r="78" spans="1:28" ht="24.75" customHeight="1" x14ac:dyDescent="0.25">
      <c r="A78" s="104"/>
      <c r="B78" s="104" t="s">
        <v>648</v>
      </c>
      <c r="C78" s="104"/>
      <c r="D78" s="104"/>
      <c r="E78" s="104"/>
      <c r="F78" s="104"/>
      <c r="G78" s="104"/>
      <c r="H78" s="104"/>
      <c r="I78" s="104"/>
      <c r="J78" s="115"/>
      <c r="K78" s="165"/>
      <c r="L78" s="165"/>
      <c r="M78" s="165"/>
      <c r="N78" s="165"/>
      <c r="O78" s="165"/>
      <c r="P78" s="165"/>
      <c r="Q78" s="165"/>
      <c r="R78" s="165"/>
      <c r="S78" s="165"/>
      <c r="T78" s="165"/>
      <c r="Y78" s="105"/>
      <c r="Z78" s="55" t="s">
        <v>45</v>
      </c>
      <c r="AA78" s="48" t="s">
        <v>98</v>
      </c>
      <c r="AB78" s="47">
        <v>76</v>
      </c>
    </row>
    <row r="79" spans="1:28" ht="24.75" customHeight="1" x14ac:dyDescent="0.25">
      <c r="A79" s="104"/>
      <c r="B79" s="104" t="s">
        <v>648</v>
      </c>
      <c r="C79" s="104"/>
      <c r="D79" s="104"/>
      <c r="E79" s="104"/>
      <c r="F79" s="104"/>
      <c r="G79" s="104"/>
      <c r="H79" s="104"/>
      <c r="I79" s="104"/>
      <c r="J79" s="115"/>
      <c r="K79" s="165"/>
      <c r="L79" s="165"/>
      <c r="M79" s="165"/>
      <c r="N79" s="165"/>
      <c r="O79" s="165"/>
      <c r="P79" s="165"/>
      <c r="Q79" s="165"/>
      <c r="R79" s="165"/>
      <c r="S79" s="165"/>
      <c r="T79" s="165"/>
      <c r="Z79" s="55" t="s">
        <v>649</v>
      </c>
      <c r="AA79" s="48" t="s">
        <v>124</v>
      </c>
      <c r="AB79" s="47">
        <v>77</v>
      </c>
    </row>
    <row r="80" spans="1:28" ht="24.75" customHeight="1" x14ac:dyDescent="0.25">
      <c r="A80" s="104"/>
      <c r="B80" s="104" t="s">
        <v>648</v>
      </c>
      <c r="C80" s="104"/>
      <c r="D80" s="104"/>
      <c r="E80" s="104"/>
      <c r="F80" s="104"/>
      <c r="G80" s="104"/>
      <c r="H80" s="104"/>
      <c r="I80" s="104"/>
      <c r="J80" s="115"/>
      <c r="K80" s="165"/>
      <c r="L80" s="165"/>
      <c r="M80" s="165"/>
      <c r="N80" s="165"/>
      <c r="O80" s="165"/>
      <c r="P80" s="165"/>
      <c r="Q80" s="165"/>
      <c r="R80" s="165"/>
      <c r="S80" s="165"/>
      <c r="T80" s="165"/>
      <c r="Z80" s="55" t="s">
        <v>97</v>
      </c>
      <c r="AA80" s="48" t="s">
        <v>96</v>
      </c>
      <c r="AB80" s="47">
        <v>78</v>
      </c>
    </row>
    <row r="81" spans="1:28" ht="24.75" customHeight="1" x14ac:dyDescent="0.25">
      <c r="A81" s="104"/>
      <c r="B81" s="104" t="s">
        <v>648</v>
      </c>
      <c r="C81" s="104"/>
      <c r="D81" s="104"/>
      <c r="E81" s="104"/>
      <c r="F81" s="104"/>
      <c r="G81" s="104"/>
      <c r="H81" s="104"/>
      <c r="I81" s="104"/>
      <c r="J81" s="115"/>
      <c r="K81" s="165"/>
      <c r="L81" s="165"/>
      <c r="M81" s="165"/>
      <c r="N81" s="165"/>
      <c r="O81" s="165"/>
      <c r="P81" s="165"/>
      <c r="Q81" s="165"/>
      <c r="R81" s="165"/>
      <c r="S81" s="165"/>
      <c r="T81" s="165"/>
      <c r="Z81" s="55" t="s">
        <v>46</v>
      </c>
      <c r="AA81" s="48" t="s">
        <v>99</v>
      </c>
      <c r="AB81" s="47">
        <v>79</v>
      </c>
    </row>
    <row r="82" spans="1:28" ht="24.75" customHeight="1" x14ac:dyDescent="0.25">
      <c r="A82" s="104"/>
      <c r="B82" s="104" t="s">
        <v>648</v>
      </c>
      <c r="C82" s="104"/>
      <c r="D82" s="104"/>
      <c r="E82" s="104"/>
      <c r="F82" s="104"/>
      <c r="G82" s="104"/>
      <c r="H82" s="104"/>
      <c r="I82" s="104"/>
      <c r="J82" s="115"/>
      <c r="K82" s="165"/>
      <c r="L82" s="165"/>
      <c r="M82" s="165"/>
      <c r="N82" s="165"/>
      <c r="O82" s="165"/>
      <c r="P82" s="165"/>
      <c r="Q82" s="165"/>
      <c r="R82" s="165"/>
      <c r="S82" s="165"/>
      <c r="T82" s="165"/>
      <c r="Y82" s="105"/>
      <c r="Z82" s="55" t="s">
        <v>44</v>
      </c>
      <c r="AA82" s="48" t="s">
        <v>95</v>
      </c>
      <c r="AB82" s="47">
        <v>80</v>
      </c>
    </row>
    <row r="83" spans="1:28" ht="24.75" customHeight="1" x14ac:dyDescent="0.25">
      <c r="A83" s="104"/>
      <c r="B83" s="104" t="s">
        <v>648</v>
      </c>
      <c r="C83" s="104"/>
      <c r="D83" s="104"/>
      <c r="E83" s="104"/>
      <c r="F83" s="104"/>
      <c r="G83" s="104"/>
      <c r="H83" s="104"/>
      <c r="I83" s="104"/>
      <c r="J83" s="115"/>
      <c r="K83" s="165"/>
      <c r="L83" s="165"/>
      <c r="M83" s="165"/>
      <c r="N83" s="165"/>
      <c r="O83" s="165"/>
      <c r="P83" s="165"/>
      <c r="Q83" s="165"/>
      <c r="R83" s="165"/>
      <c r="S83" s="165"/>
      <c r="T83" s="165"/>
      <c r="Y83" s="105"/>
      <c r="Z83" s="55" t="s">
        <v>39</v>
      </c>
      <c r="AA83" s="48" t="s">
        <v>86</v>
      </c>
      <c r="AB83" s="47">
        <v>81</v>
      </c>
    </row>
    <row r="84" spans="1:28" ht="24.75" customHeight="1" x14ac:dyDescent="0.25">
      <c r="A84" s="104"/>
      <c r="B84" s="104" t="s">
        <v>648</v>
      </c>
      <c r="C84" s="104"/>
      <c r="D84" s="104"/>
      <c r="E84" s="104"/>
      <c r="F84" s="104"/>
      <c r="G84" s="104"/>
      <c r="H84" s="104"/>
      <c r="I84" s="104"/>
      <c r="J84" s="115"/>
      <c r="K84" s="165"/>
      <c r="L84" s="165"/>
      <c r="M84" s="165"/>
      <c r="N84" s="165"/>
      <c r="O84" s="165"/>
      <c r="P84" s="165"/>
      <c r="Q84" s="165"/>
      <c r="R84" s="165"/>
      <c r="S84" s="165"/>
      <c r="T84" s="165"/>
      <c r="Z84" s="55" t="s">
        <v>622</v>
      </c>
      <c r="AA84" s="82" t="s">
        <v>136</v>
      </c>
      <c r="AB84" s="47">
        <v>82</v>
      </c>
    </row>
    <row r="85" spans="1:28" ht="24.75" customHeight="1" x14ac:dyDescent="0.25">
      <c r="A85" s="104"/>
      <c r="B85" s="104" t="s">
        <v>648</v>
      </c>
      <c r="C85" s="104"/>
      <c r="D85" s="104"/>
      <c r="E85" s="104"/>
      <c r="F85" s="104"/>
      <c r="G85" s="104"/>
      <c r="H85" s="104"/>
      <c r="I85" s="104"/>
      <c r="J85" s="115"/>
      <c r="K85" s="165"/>
      <c r="L85" s="165"/>
      <c r="M85" s="165"/>
      <c r="N85" s="165"/>
      <c r="O85" s="165"/>
      <c r="P85" s="165"/>
      <c r="Q85" s="165"/>
      <c r="R85" s="165"/>
      <c r="S85" s="165"/>
      <c r="T85" s="165"/>
      <c r="Y85" s="105"/>
      <c r="Z85" s="55" t="s">
        <v>21</v>
      </c>
      <c r="AA85" s="48" t="s">
        <v>151</v>
      </c>
      <c r="AB85" s="47">
        <v>83</v>
      </c>
    </row>
    <row r="86" spans="1:28" ht="24.75" customHeight="1" x14ac:dyDescent="0.25">
      <c r="A86" s="104"/>
      <c r="B86" s="104" t="s">
        <v>648</v>
      </c>
      <c r="C86" s="104"/>
      <c r="D86" s="104"/>
      <c r="E86" s="104"/>
      <c r="F86" s="104"/>
      <c r="G86" s="104"/>
      <c r="H86" s="104"/>
      <c r="I86" s="104"/>
      <c r="J86" s="115"/>
      <c r="K86" s="165"/>
      <c r="L86" s="165"/>
      <c r="M86" s="165"/>
      <c r="N86" s="165"/>
      <c r="O86" s="165"/>
      <c r="P86" s="165"/>
      <c r="Q86" s="165"/>
      <c r="R86" s="165"/>
      <c r="S86" s="165"/>
      <c r="T86" s="165"/>
      <c r="Y86" s="105"/>
      <c r="Z86" s="55" t="s">
        <v>56</v>
      </c>
      <c r="AA86" s="48" t="s">
        <v>119</v>
      </c>
      <c r="AB86" s="47">
        <v>84</v>
      </c>
    </row>
    <row r="87" spans="1:28" ht="24.75" customHeight="1" x14ac:dyDescent="0.25">
      <c r="A87" s="104"/>
      <c r="B87" s="104" t="s">
        <v>648</v>
      </c>
      <c r="C87" s="104"/>
      <c r="D87" s="104"/>
      <c r="E87" s="104"/>
      <c r="F87" s="104"/>
      <c r="G87" s="104"/>
      <c r="H87" s="104"/>
      <c r="I87" s="104"/>
      <c r="J87" s="115"/>
      <c r="K87" s="165"/>
      <c r="L87" s="165"/>
      <c r="M87" s="165"/>
      <c r="N87" s="165"/>
      <c r="O87" s="165"/>
      <c r="P87" s="165"/>
      <c r="Q87" s="165"/>
      <c r="R87" s="165"/>
      <c r="S87" s="165"/>
      <c r="T87" s="165"/>
      <c r="Y87" s="105"/>
      <c r="Z87" s="55" t="s">
        <v>40</v>
      </c>
      <c r="AA87" s="48" t="s">
        <v>87</v>
      </c>
      <c r="AB87" s="47">
        <v>85</v>
      </c>
    </row>
    <row r="88" spans="1:28" ht="24.75" customHeight="1" x14ac:dyDescent="0.25">
      <c r="A88" s="104"/>
      <c r="B88" s="104" t="s">
        <v>648</v>
      </c>
      <c r="C88" s="104"/>
      <c r="D88" s="104"/>
      <c r="E88" s="104"/>
      <c r="F88" s="104"/>
      <c r="G88" s="104"/>
      <c r="H88" s="104"/>
      <c r="I88" s="104"/>
      <c r="J88" s="115"/>
      <c r="K88" s="165"/>
      <c r="L88" s="165"/>
      <c r="M88" s="165"/>
      <c r="N88" s="165"/>
      <c r="O88" s="165"/>
      <c r="P88" s="165"/>
      <c r="Q88" s="165"/>
      <c r="R88" s="165"/>
      <c r="S88" s="165"/>
      <c r="T88" s="165"/>
      <c r="Y88" s="105"/>
      <c r="Z88" s="55" t="s">
        <v>620</v>
      </c>
      <c r="AA88" s="48" t="s">
        <v>105</v>
      </c>
      <c r="AB88" s="47">
        <v>86</v>
      </c>
    </row>
    <row r="89" spans="1:28" ht="24.75" customHeight="1" x14ac:dyDescent="0.25">
      <c r="A89" s="104"/>
      <c r="B89" s="104" t="s">
        <v>648</v>
      </c>
      <c r="C89" s="104"/>
      <c r="D89" s="104"/>
      <c r="E89" s="104"/>
      <c r="F89" s="104"/>
      <c r="G89" s="104"/>
      <c r="H89" s="104"/>
      <c r="I89" s="104"/>
      <c r="J89" s="115"/>
      <c r="K89" s="165"/>
      <c r="L89" s="165"/>
      <c r="M89" s="165"/>
      <c r="N89" s="165"/>
      <c r="O89" s="165"/>
      <c r="P89" s="165"/>
      <c r="Q89" s="165"/>
      <c r="R89" s="165"/>
      <c r="S89" s="165"/>
      <c r="T89" s="165"/>
    </row>
    <row r="90" spans="1:28" ht="24.75" customHeight="1" x14ac:dyDescent="0.25">
      <c r="A90" s="104"/>
      <c r="B90" s="104" t="s">
        <v>648</v>
      </c>
      <c r="C90" s="104"/>
      <c r="D90" s="104"/>
      <c r="E90" s="104"/>
      <c r="F90" s="104"/>
      <c r="G90" s="104"/>
      <c r="H90" s="104"/>
      <c r="I90" s="104"/>
      <c r="J90" s="115"/>
      <c r="K90" s="165"/>
      <c r="L90" s="165"/>
      <c r="M90" s="165"/>
      <c r="N90" s="165"/>
      <c r="O90" s="165"/>
      <c r="P90" s="165"/>
      <c r="Q90" s="165"/>
      <c r="R90" s="165"/>
      <c r="S90" s="165"/>
      <c r="T90" s="165"/>
    </row>
    <row r="91" spans="1:28" ht="24.75" customHeight="1" x14ac:dyDescent="0.25">
      <c r="A91" s="104"/>
      <c r="B91" s="104" t="s">
        <v>648</v>
      </c>
      <c r="C91" s="104"/>
      <c r="D91" s="104"/>
      <c r="E91" s="104"/>
      <c r="F91" s="104"/>
      <c r="G91" s="104"/>
      <c r="H91" s="104"/>
      <c r="I91" s="104"/>
      <c r="J91" s="115"/>
      <c r="K91" s="165"/>
      <c r="L91" s="165"/>
      <c r="M91" s="165"/>
      <c r="N91" s="165"/>
      <c r="O91" s="165"/>
      <c r="P91" s="165"/>
      <c r="Q91" s="165"/>
      <c r="R91" s="165"/>
      <c r="S91" s="165"/>
      <c r="T91" s="165"/>
    </row>
    <row r="92" spans="1:28" ht="24.75" customHeight="1" x14ac:dyDescent="0.25">
      <c r="A92" s="104"/>
      <c r="B92" s="104" t="s">
        <v>648</v>
      </c>
      <c r="C92" s="104"/>
      <c r="D92" s="104"/>
      <c r="E92" s="104"/>
      <c r="F92" s="104"/>
      <c r="G92" s="104"/>
      <c r="H92" s="104"/>
      <c r="I92" s="104"/>
      <c r="J92" s="115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Y92" s="105"/>
    </row>
    <row r="93" spans="1:28" ht="24.75" customHeight="1" x14ac:dyDescent="0.25">
      <c r="A93" s="104"/>
      <c r="B93" s="104" t="s">
        <v>648</v>
      </c>
      <c r="C93" s="104"/>
      <c r="D93" s="104"/>
      <c r="E93" s="104"/>
      <c r="F93" s="104"/>
      <c r="G93" s="104"/>
      <c r="H93" s="104"/>
      <c r="I93" s="104"/>
      <c r="J93" s="115"/>
      <c r="K93" s="165"/>
      <c r="L93" s="165"/>
      <c r="M93" s="165"/>
      <c r="N93" s="165"/>
      <c r="O93" s="165"/>
      <c r="P93" s="165"/>
      <c r="Q93" s="165"/>
      <c r="R93" s="165"/>
      <c r="S93" s="165"/>
      <c r="T93" s="165"/>
      <c r="Y93" s="105"/>
    </row>
    <row r="94" spans="1:28" ht="24.75" customHeight="1" x14ac:dyDescent="0.25">
      <c r="A94" s="104"/>
      <c r="B94" s="104" t="s">
        <v>648</v>
      </c>
      <c r="C94" s="104"/>
      <c r="D94" s="104"/>
      <c r="E94" s="104"/>
      <c r="F94" s="104"/>
      <c r="G94" s="104"/>
      <c r="H94" s="104"/>
      <c r="I94" s="104"/>
      <c r="J94" s="115"/>
      <c r="K94" s="165"/>
      <c r="L94" s="165"/>
      <c r="M94" s="165"/>
      <c r="N94" s="165"/>
      <c r="O94" s="165"/>
      <c r="P94" s="165"/>
      <c r="Q94" s="165"/>
      <c r="R94" s="165"/>
      <c r="S94" s="165"/>
      <c r="T94" s="165"/>
      <c r="Y94" s="105"/>
    </row>
    <row r="95" spans="1:28" ht="24.75" customHeight="1" x14ac:dyDescent="0.25">
      <c r="A95" s="104"/>
      <c r="B95" s="104" t="s">
        <v>648</v>
      </c>
      <c r="C95" s="104"/>
      <c r="D95" s="104"/>
      <c r="E95" s="104"/>
      <c r="F95" s="104"/>
      <c r="G95" s="104"/>
      <c r="H95" s="104"/>
      <c r="I95" s="104"/>
      <c r="J95" s="115"/>
      <c r="K95" s="165"/>
      <c r="L95" s="165"/>
      <c r="M95" s="165"/>
      <c r="N95" s="165"/>
      <c r="O95" s="165"/>
      <c r="P95" s="165"/>
      <c r="Q95" s="165"/>
      <c r="R95" s="165"/>
      <c r="S95" s="165"/>
      <c r="T95" s="165"/>
    </row>
    <row r="96" spans="1:28" ht="24.75" customHeight="1" x14ac:dyDescent="0.25">
      <c r="A96" s="104"/>
      <c r="B96" s="104" t="s">
        <v>648</v>
      </c>
      <c r="C96" s="104"/>
      <c r="D96" s="104"/>
      <c r="E96" s="104"/>
      <c r="F96" s="104"/>
      <c r="G96" s="104"/>
      <c r="H96" s="104"/>
      <c r="I96" s="104"/>
      <c r="J96" s="115"/>
      <c r="K96" s="165"/>
      <c r="L96" s="165"/>
      <c r="M96" s="165"/>
      <c r="N96" s="165"/>
      <c r="O96" s="165"/>
      <c r="P96" s="165"/>
      <c r="Q96" s="165"/>
      <c r="R96" s="165"/>
      <c r="S96" s="165"/>
      <c r="T96" s="165"/>
    </row>
    <row r="97" spans="1:20" ht="24.75" customHeight="1" x14ac:dyDescent="0.25">
      <c r="A97" s="104"/>
      <c r="B97" s="104" t="s">
        <v>648</v>
      </c>
      <c r="C97" s="104"/>
      <c r="D97" s="104"/>
      <c r="E97" s="104"/>
      <c r="F97" s="104"/>
      <c r="G97" s="104"/>
      <c r="H97" s="104"/>
      <c r="I97" s="104"/>
      <c r="J97" s="115"/>
      <c r="K97" s="165"/>
      <c r="L97" s="165"/>
      <c r="M97" s="165"/>
      <c r="N97" s="165"/>
      <c r="O97" s="165"/>
      <c r="P97" s="165"/>
      <c r="Q97" s="165"/>
      <c r="R97" s="165"/>
      <c r="S97" s="165"/>
      <c r="T97" s="165"/>
    </row>
    <row r="98" spans="1:20" ht="24.75" customHeight="1" x14ac:dyDescent="0.25">
      <c r="A98" s="104"/>
      <c r="B98" s="104" t="s">
        <v>648</v>
      </c>
      <c r="C98" s="104"/>
      <c r="D98" s="104"/>
      <c r="E98" s="104"/>
      <c r="F98" s="104"/>
      <c r="G98" s="104"/>
      <c r="H98" s="104"/>
      <c r="I98" s="104"/>
      <c r="J98" s="115"/>
      <c r="K98" s="165"/>
      <c r="L98" s="165"/>
      <c r="M98" s="165"/>
      <c r="N98" s="165"/>
      <c r="O98" s="165"/>
      <c r="P98" s="165"/>
      <c r="Q98" s="165"/>
      <c r="R98" s="165"/>
      <c r="S98" s="165"/>
      <c r="T98" s="165"/>
    </row>
    <row r="99" spans="1:20" ht="24.75" customHeight="1" x14ac:dyDescent="0.25">
      <c r="A99" s="104"/>
      <c r="B99" s="104" t="s">
        <v>648</v>
      </c>
      <c r="C99" s="104"/>
      <c r="D99" s="104"/>
      <c r="E99" s="104"/>
      <c r="F99" s="104"/>
      <c r="G99" s="104"/>
      <c r="H99" s="104"/>
      <c r="I99" s="104"/>
      <c r="J99" s="115"/>
      <c r="K99" s="165"/>
      <c r="L99" s="165"/>
      <c r="M99" s="165"/>
      <c r="N99" s="165"/>
      <c r="O99" s="165"/>
      <c r="P99" s="165"/>
      <c r="Q99" s="165"/>
      <c r="R99" s="165"/>
      <c r="S99" s="165"/>
      <c r="T99" s="165"/>
    </row>
    <row r="100" spans="1:20" ht="24.75" customHeight="1" x14ac:dyDescent="0.25">
      <c r="A100" s="104"/>
      <c r="B100" s="104" t="s">
        <v>648</v>
      </c>
      <c r="C100" s="104"/>
      <c r="D100" s="104"/>
      <c r="E100" s="104"/>
      <c r="F100" s="104"/>
      <c r="G100" s="104"/>
      <c r="H100" s="104"/>
      <c r="I100" s="104"/>
      <c r="J100" s="115"/>
      <c r="K100" s="165"/>
      <c r="L100" s="165"/>
      <c r="M100" s="165"/>
      <c r="N100" s="165"/>
      <c r="O100" s="165"/>
      <c r="P100" s="165"/>
      <c r="Q100" s="165"/>
      <c r="R100" s="165"/>
      <c r="S100" s="165"/>
      <c r="T100" s="165"/>
    </row>
    <row r="101" spans="1:20" ht="24.75" customHeight="1" x14ac:dyDescent="0.25">
      <c r="A101" s="104"/>
      <c r="B101" s="104" t="s">
        <v>648</v>
      </c>
      <c r="C101" s="104"/>
      <c r="D101" s="104"/>
      <c r="E101" s="104"/>
      <c r="F101" s="104"/>
      <c r="G101" s="104"/>
      <c r="H101" s="104"/>
      <c r="I101" s="104"/>
      <c r="J101" s="115"/>
      <c r="K101" s="165"/>
      <c r="L101" s="165"/>
      <c r="M101" s="165"/>
      <c r="N101" s="165"/>
      <c r="O101" s="165"/>
      <c r="P101" s="165"/>
      <c r="Q101" s="165"/>
      <c r="R101" s="165"/>
      <c r="S101" s="165"/>
      <c r="T101" s="165"/>
    </row>
    <row r="102" spans="1:20" ht="24.75" customHeight="1" x14ac:dyDescent="0.25">
      <c r="A102" s="104"/>
      <c r="B102" s="104" t="s">
        <v>648</v>
      </c>
      <c r="C102" s="104"/>
      <c r="D102" s="104"/>
      <c r="E102" s="104"/>
      <c r="F102" s="104"/>
      <c r="G102" s="104"/>
      <c r="H102" s="104"/>
      <c r="I102" s="104"/>
      <c r="J102" s="115"/>
      <c r="K102" s="165"/>
      <c r="L102" s="165"/>
      <c r="M102" s="165"/>
      <c r="N102" s="165"/>
      <c r="O102" s="165"/>
      <c r="P102" s="165"/>
      <c r="Q102" s="165"/>
      <c r="R102" s="165"/>
      <c r="S102" s="165"/>
      <c r="T102" s="165"/>
    </row>
    <row r="103" spans="1:20" ht="24.75" customHeight="1" x14ac:dyDescent="0.25">
      <c r="A103" s="104"/>
      <c r="B103" s="104" t="s">
        <v>648</v>
      </c>
      <c r="C103" s="104"/>
      <c r="D103" s="104"/>
      <c r="E103" s="104"/>
      <c r="F103" s="104"/>
      <c r="G103" s="104"/>
      <c r="H103" s="104"/>
      <c r="I103" s="104"/>
      <c r="J103" s="115"/>
      <c r="K103" s="165"/>
      <c r="L103" s="165"/>
      <c r="M103" s="165"/>
      <c r="N103" s="165"/>
      <c r="O103" s="165"/>
      <c r="P103" s="165"/>
      <c r="Q103" s="165"/>
      <c r="R103" s="165"/>
      <c r="S103" s="165"/>
      <c r="T103" s="165"/>
    </row>
    <row r="104" spans="1:20" ht="24.75" customHeight="1" x14ac:dyDescent="0.25">
      <c r="A104" s="104"/>
      <c r="B104" s="104" t="s">
        <v>648</v>
      </c>
      <c r="C104" s="104"/>
      <c r="D104" s="104"/>
      <c r="E104" s="104"/>
      <c r="F104" s="104"/>
      <c r="G104" s="104"/>
      <c r="H104" s="104"/>
      <c r="I104" s="104"/>
      <c r="J104" s="115"/>
      <c r="K104" s="165"/>
      <c r="L104" s="165"/>
      <c r="M104" s="165"/>
      <c r="N104" s="165"/>
      <c r="O104" s="165"/>
      <c r="P104" s="165"/>
      <c r="Q104" s="165"/>
      <c r="R104" s="165"/>
      <c r="S104" s="165"/>
      <c r="T104" s="165"/>
    </row>
    <row r="105" spans="1:20" ht="24.75" customHeight="1" x14ac:dyDescent="0.25">
      <c r="A105" s="104"/>
      <c r="B105" s="104" t="s">
        <v>648</v>
      </c>
      <c r="C105" s="104"/>
      <c r="D105" s="104"/>
      <c r="E105" s="104"/>
      <c r="F105" s="104"/>
      <c r="G105" s="104"/>
      <c r="H105" s="104"/>
      <c r="I105" s="104"/>
      <c r="J105" s="115"/>
      <c r="K105" s="165"/>
      <c r="L105" s="165"/>
      <c r="M105" s="165"/>
      <c r="N105" s="165"/>
      <c r="O105" s="165"/>
      <c r="P105" s="165"/>
      <c r="Q105" s="165"/>
      <c r="R105" s="165"/>
      <c r="S105" s="165"/>
      <c r="T105" s="165"/>
    </row>
    <row r="106" spans="1:20" ht="24.75" customHeight="1" x14ac:dyDescent="0.25">
      <c r="A106" s="104"/>
      <c r="B106" s="104" t="s">
        <v>648</v>
      </c>
      <c r="C106" s="104"/>
      <c r="D106" s="104"/>
      <c r="E106" s="104"/>
      <c r="F106" s="104"/>
      <c r="G106" s="104"/>
      <c r="H106" s="104"/>
      <c r="I106" s="104"/>
      <c r="J106" s="115"/>
      <c r="K106" s="165"/>
      <c r="L106" s="165"/>
      <c r="M106" s="165"/>
      <c r="N106" s="165"/>
      <c r="O106" s="165"/>
      <c r="P106" s="165"/>
      <c r="Q106" s="165"/>
      <c r="R106" s="165"/>
      <c r="S106" s="165"/>
      <c r="T106" s="165"/>
    </row>
    <row r="107" spans="1:20" ht="24.75" customHeight="1" x14ac:dyDescent="0.25">
      <c r="A107" s="104"/>
      <c r="B107" s="104" t="s">
        <v>648</v>
      </c>
      <c r="C107" s="104"/>
      <c r="D107" s="104"/>
      <c r="E107" s="104"/>
      <c r="F107" s="104"/>
      <c r="G107" s="104"/>
      <c r="H107" s="104"/>
      <c r="I107" s="104"/>
      <c r="J107" s="115"/>
      <c r="K107" s="165"/>
      <c r="L107" s="165"/>
      <c r="M107" s="165"/>
      <c r="N107" s="165"/>
      <c r="O107" s="165"/>
      <c r="P107" s="165"/>
      <c r="Q107" s="165"/>
      <c r="R107" s="165"/>
      <c r="S107" s="165"/>
      <c r="T107" s="165"/>
    </row>
    <row r="108" spans="1:20" ht="24.75" customHeight="1" x14ac:dyDescent="0.25">
      <c r="A108" s="104"/>
      <c r="B108" s="104" t="s">
        <v>648</v>
      </c>
      <c r="C108" s="104"/>
      <c r="D108" s="104"/>
      <c r="E108" s="104"/>
      <c r="F108" s="104"/>
      <c r="G108" s="104"/>
      <c r="H108" s="104"/>
      <c r="I108" s="104"/>
      <c r="J108" s="115"/>
      <c r="K108" s="165"/>
      <c r="L108" s="165"/>
      <c r="M108" s="165"/>
      <c r="N108" s="165"/>
      <c r="O108" s="165"/>
      <c r="P108" s="165"/>
      <c r="Q108" s="165"/>
      <c r="R108" s="165"/>
      <c r="S108" s="165"/>
      <c r="T108" s="165"/>
    </row>
    <row r="109" spans="1:20" ht="24.75" customHeight="1" x14ac:dyDescent="0.25">
      <c r="A109" s="104"/>
      <c r="B109" s="104" t="s">
        <v>648</v>
      </c>
      <c r="C109" s="104"/>
      <c r="D109" s="104"/>
      <c r="E109" s="104"/>
      <c r="F109" s="104"/>
      <c r="G109" s="104"/>
      <c r="H109" s="104"/>
      <c r="I109" s="104"/>
      <c r="J109" s="115"/>
      <c r="K109" s="165"/>
      <c r="L109" s="165"/>
      <c r="M109" s="165"/>
      <c r="N109" s="165"/>
      <c r="O109" s="165"/>
      <c r="P109" s="165"/>
      <c r="Q109" s="165"/>
      <c r="R109" s="165"/>
      <c r="S109" s="165"/>
      <c r="T109" s="165"/>
    </row>
    <row r="110" spans="1:20" ht="24.75" customHeight="1" x14ac:dyDescent="0.25">
      <c r="A110" s="104"/>
      <c r="B110" s="104" t="s">
        <v>648</v>
      </c>
      <c r="C110" s="104"/>
      <c r="D110" s="104"/>
      <c r="E110" s="104"/>
      <c r="F110" s="104"/>
      <c r="G110" s="104"/>
      <c r="H110" s="104"/>
      <c r="I110" s="104"/>
      <c r="J110" s="115"/>
      <c r="K110" s="165"/>
      <c r="L110" s="165"/>
      <c r="M110" s="165"/>
      <c r="N110" s="165"/>
      <c r="O110" s="165"/>
      <c r="P110" s="165"/>
      <c r="Q110" s="165"/>
      <c r="R110" s="165"/>
      <c r="S110" s="165"/>
      <c r="T110" s="165"/>
    </row>
    <row r="111" spans="1:20" ht="24.75" customHeight="1" x14ac:dyDescent="0.25">
      <c r="A111" s="104"/>
      <c r="B111" s="104" t="s">
        <v>648</v>
      </c>
      <c r="C111" s="104"/>
      <c r="D111" s="104"/>
      <c r="E111" s="104"/>
      <c r="F111" s="104"/>
      <c r="G111" s="104"/>
      <c r="H111" s="104"/>
      <c r="I111" s="104"/>
      <c r="J111" s="115"/>
      <c r="K111" s="165"/>
      <c r="L111" s="165"/>
      <c r="M111" s="165"/>
      <c r="N111" s="165"/>
      <c r="O111" s="165"/>
      <c r="P111" s="165"/>
      <c r="Q111" s="165"/>
      <c r="R111" s="165"/>
      <c r="S111" s="165"/>
      <c r="T111" s="165"/>
    </row>
    <row r="112" spans="1:20" ht="24.75" customHeight="1" x14ac:dyDescent="0.25">
      <c r="A112" s="104"/>
      <c r="B112" s="104" t="s">
        <v>648</v>
      </c>
      <c r="C112" s="104"/>
      <c r="D112" s="104"/>
      <c r="E112" s="104"/>
      <c r="F112" s="104"/>
      <c r="G112" s="104"/>
      <c r="H112" s="104"/>
      <c r="I112" s="104"/>
      <c r="J112" s="115"/>
      <c r="K112" s="165"/>
      <c r="L112" s="165"/>
      <c r="M112" s="165"/>
      <c r="N112" s="165"/>
      <c r="O112" s="165"/>
      <c r="P112" s="165"/>
      <c r="Q112" s="165"/>
      <c r="R112" s="165"/>
      <c r="S112" s="165"/>
      <c r="T112" s="165"/>
    </row>
    <row r="113" spans="1:20" ht="24.75" customHeight="1" x14ac:dyDescent="0.25">
      <c r="A113" s="104"/>
      <c r="B113" s="104" t="s">
        <v>648</v>
      </c>
      <c r="C113" s="104"/>
      <c r="D113" s="104"/>
      <c r="E113" s="104"/>
      <c r="F113" s="104"/>
      <c r="G113" s="104"/>
      <c r="H113" s="104"/>
      <c r="I113" s="104"/>
      <c r="J113" s="115"/>
      <c r="K113" s="165"/>
      <c r="L113" s="165"/>
      <c r="M113" s="165"/>
      <c r="N113" s="165"/>
      <c r="O113" s="165"/>
      <c r="P113" s="165"/>
      <c r="Q113" s="165"/>
      <c r="R113" s="165"/>
      <c r="S113" s="165"/>
      <c r="T113" s="165"/>
    </row>
    <row r="114" spans="1:20" ht="24.75" customHeight="1" x14ac:dyDescent="0.25">
      <c r="A114" s="104"/>
      <c r="B114" s="104" t="s">
        <v>648</v>
      </c>
      <c r="C114" s="104"/>
      <c r="D114" s="104"/>
      <c r="E114" s="104"/>
      <c r="F114" s="104"/>
      <c r="G114" s="104"/>
      <c r="H114" s="104"/>
      <c r="I114" s="104"/>
      <c r="J114" s="115"/>
      <c r="K114" s="165"/>
      <c r="L114" s="165"/>
      <c r="M114" s="165"/>
      <c r="N114" s="165"/>
      <c r="O114" s="165"/>
      <c r="P114" s="165"/>
      <c r="Q114" s="165"/>
      <c r="R114" s="165"/>
      <c r="S114" s="165"/>
      <c r="T114" s="165"/>
    </row>
    <row r="115" spans="1:20" ht="24.75" customHeight="1" x14ac:dyDescent="0.25">
      <c r="A115" s="104"/>
      <c r="B115" s="104" t="s">
        <v>648</v>
      </c>
      <c r="C115" s="104"/>
      <c r="D115" s="104"/>
      <c r="E115" s="104"/>
      <c r="F115" s="104"/>
      <c r="G115" s="104"/>
      <c r="H115" s="104"/>
      <c r="I115" s="104"/>
      <c r="J115" s="115"/>
      <c r="K115" s="165"/>
      <c r="L115" s="165"/>
      <c r="M115" s="165"/>
      <c r="N115" s="165"/>
      <c r="O115" s="165"/>
      <c r="P115" s="165"/>
      <c r="Q115" s="165"/>
      <c r="R115" s="165"/>
      <c r="S115" s="165"/>
      <c r="T115" s="165"/>
    </row>
    <row r="116" spans="1:20" ht="24.75" customHeight="1" x14ac:dyDescent="0.25">
      <c r="A116" s="104"/>
      <c r="B116" s="104" t="s">
        <v>648</v>
      </c>
      <c r="C116" s="104"/>
      <c r="D116" s="104"/>
      <c r="E116" s="104"/>
      <c r="F116" s="104"/>
      <c r="G116" s="104"/>
      <c r="H116" s="104"/>
      <c r="I116" s="104"/>
      <c r="J116" s="115"/>
      <c r="K116" s="165"/>
      <c r="L116" s="165"/>
      <c r="M116" s="165"/>
      <c r="N116" s="165"/>
      <c r="O116" s="165"/>
      <c r="P116" s="165"/>
      <c r="Q116" s="165"/>
      <c r="R116" s="165"/>
      <c r="S116" s="165"/>
      <c r="T116" s="165"/>
    </row>
    <row r="117" spans="1:20" ht="24.75" customHeight="1" x14ac:dyDescent="0.25">
      <c r="A117" s="104"/>
      <c r="B117" s="104" t="s">
        <v>648</v>
      </c>
      <c r="C117" s="104"/>
      <c r="D117" s="104"/>
      <c r="E117" s="104"/>
      <c r="F117" s="104"/>
      <c r="G117" s="104"/>
      <c r="H117" s="104"/>
      <c r="I117" s="104"/>
      <c r="J117" s="115"/>
      <c r="K117" s="165"/>
      <c r="L117" s="165"/>
      <c r="M117" s="165"/>
      <c r="N117" s="165"/>
      <c r="O117" s="165"/>
      <c r="P117" s="165"/>
      <c r="Q117" s="165"/>
      <c r="R117" s="165"/>
      <c r="S117" s="165"/>
      <c r="T117" s="165"/>
    </row>
    <row r="118" spans="1:20" ht="24.75" customHeight="1" x14ac:dyDescent="0.25">
      <c r="A118" s="104"/>
      <c r="B118" s="104" t="s">
        <v>648</v>
      </c>
      <c r="C118" s="104"/>
      <c r="D118" s="104"/>
      <c r="E118" s="104"/>
      <c r="F118" s="104"/>
      <c r="G118" s="104"/>
      <c r="H118" s="104"/>
      <c r="I118" s="104"/>
      <c r="J118" s="115"/>
      <c r="K118" s="165"/>
      <c r="L118" s="165"/>
      <c r="M118" s="165"/>
      <c r="N118" s="165"/>
      <c r="O118" s="165"/>
      <c r="P118" s="165"/>
      <c r="Q118" s="165"/>
      <c r="R118" s="165"/>
      <c r="S118" s="165"/>
      <c r="T118" s="165"/>
    </row>
    <row r="119" spans="1:20" ht="24.75" customHeight="1" x14ac:dyDescent="0.25">
      <c r="A119" s="104"/>
      <c r="B119" s="104" t="s">
        <v>648</v>
      </c>
      <c r="C119" s="104"/>
      <c r="D119" s="104"/>
      <c r="E119" s="104"/>
      <c r="F119" s="104"/>
      <c r="G119" s="104"/>
      <c r="H119" s="104"/>
      <c r="I119" s="104"/>
      <c r="J119" s="115"/>
      <c r="K119" s="165"/>
      <c r="L119" s="165"/>
      <c r="M119" s="165"/>
      <c r="N119" s="165"/>
      <c r="O119" s="165"/>
      <c r="P119" s="165"/>
      <c r="Q119" s="165"/>
      <c r="R119" s="165"/>
      <c r="S119" s="165"/>
      <c r="T119" s="165"/>
    </row>
    <row r="120" spans="1:20" ht="24.75" customHeight="1" x14ac:dyDescent="0.25">
      <c r="A120" s="104"/>
      <c r="B120" s="104" t="s">
        <v>648</v>
      </c>
      <c r="C120" s="104"/>
      <c r="D120" s="104"/>
      <c r="E120" s="104"/>
      <c r="F120" s="104"/>
      <c r="G120" s="104"/>
      <c r="H120" s="104"/>
      <c r="I120" s="104"/>
      <c r="J120" s="115"/>
      <c r="K120" s="165"/>
      <c r="L120" s="165"/>
      <c r="M120" s="165"/>
      <c r="N120" s="165"/>
      <c r="O120" s="165"/>
      <c r="P120" s="165"/>
      <c r="Q120" s="165"/>
      <c r="R120" s="165"/>
      <c r="S120" s="165"/>
      <c r="T120" s="165"/>
    </row>
    <row r="121" spans="1:20" ht="24.75" customHeight="1" x14ac:dyDescent="0.25">
      <c r="A121" s="104"/>
      <c r="B121" s="104" t="s">
        <v>648</v>
      </c>
      <c r="C121" s="104"/>
      <c r="D121" s="104"/>
      <c r="E121" s="104"/>
      <c r="F121" s="104"/>
      <c r="G121" s="104"/>
      <c r="H121" s="104"/>
      <c r="I121" s="104"/>
      <c r="J121" s="115"/>
      <c r="K121" s="165"/>
      <c r="L121" s="165"/>
      <c r="M121" s="165"/>
      <c r="N121" s="165"/>
      <c r="O121" s="165"/>
      <c r="P121" s="165"/>
      <c r="Q121" s="165"/>
      <c r="R121" s="165"/>
      <c r="S121" s="165"/>
      <c r="T121" s="165"/>
    </row>
    <row r="122" spans="1:20" ht="24.75" customHeight="1" x14ac:dyDescent="0.25">
      <c r="A122" s="104"/>
      <c r="B122" s="104" t="s">
        <v>648</v>
      </c>
      <c r="C122" s="104"/>
      <c r="D122" s="104"/>
      <c r="E122" s="104"/>
      <c r="F122" s="104"/>
      <c r="G122" s="104"/>
      <c r="H122" s="104"/>
      <c r="I122" s="104"/>
      <c r="J122" s="115"/>
      <c r="K122" s="165"/>
      <c r="L122" s="165"/>
      <c r="M122" s="165"/>
      <c r="N122" s="165"/>
      <c r="O122" s="165"/>
      <c r="P122" s="165"/>
      <c r="Q122" s="165"/>
      <c r="R122" s="165"/>
      <c r="S122" s="165"/>
      <c r="T122" s="165"/>
    </row>
    <row r="123" spans="1:20" ht="24.75" customHeight="1" x14ac:dyDescent="0.25">
      <c r="A123" s="104"/>
      <c r="B123" s="104" t="s">
        <v>648</v>
      </c>
      <c r="C123" s="104"/>
      <c r="D123" s="104"/>
      <c r="E123" s="104"/>
      <c r="F123" s="104"/>
      <c r="G123" s="104"/>
      <c r="H123" s="104"/>
      <c r="I123" s="104"/>
      <c r="J123" s="115"/>
      <c r="K123" s="165"/>
      <c r="L123" s="165"/>
      <c r="M123" s="165"/>
      <c r="N123" s="165"/>
      <c r="O123" s="165"/>
      <c r="P123" s="165"/>
      <c r="Q123" s="165"/>
      <c r="R123" s="165"/>
      <c r="S123" s="165"/>
      <c r="T123" s="165"/>
    </row>
    <row r="124" spans="1:20" ht="24.75" customHeight="1" x14ac:dyDescent="0.25">
      <c r="A124" s="104"/>
      <c r="B124" s="104" t="s">
        <v>648</v>
      </c>
      <c r="C124" s="104"/>
      <c r="D124" s="104"/>
      <c r="E124" s="104"/>
      <c r="F124" s="104"/>
      <c r="G124" s="104"/>
      <c r="H124" s="104"/>
      <c r="I124" s="104"/>
      <c r="J124" s="115"/>
      <c r="K124" s="165"/>
      <c r="L124" s="165"/>
      <c r="M124" s="165"/>
      <c r="N124" s="165"/>
      <c r="O124" s="165"/>
      <c r="P124" s="165"/>
      <c r="Q124" s="165"/>
      <c r="R124" s="165"/>
      <c r="S124" s="165"/>
      <c r="T124" s="165"/>
    </row>
    <row r="125" spans="1:20" ht="24.75" customHeight="1" x14ac:dyDescent="0.25">
      <c r="A125" s="104"/>
      <c r="B125" s="104" t="s">
        <v>648</v>
      </c>
      <c r="C125" s="104"/>
      <c r="D125" s="104"/>
      <c r="E125" s="104"/>
      <c r="F125" s="104"/>
      <c r="G125" s="104"/>
      <c r="H125" s="104"/>
      <c r="I125" s="104"/>
      <c r="J125" s="115"/>
      <c r="K125" s="165"/>
      <c r="L125" s="165"/>
      <c r="M125" s="165"/>
      <c r="N125" s="165"/>
      <c r="O125" s="165"/>
      <c r="P125" s="165"/>
      <c r="Q125" s="165"/>
      <c r="R125" s="165"/>
      <c r="S125" s="165"/>
      <c r="T125" s="165"/>
    </row>
    <row r="126" spans="1:20" ht="24.75" customHeight="1" x14ac:dyDescent="0.25">
      <c r="A126" s="104"/>
      <c r="B126" s="104" t="s">
        <v>648</v>
      </c>
      <c r="C126" s="104"/>
      <c r="D126" s="104"/>
      <c r="E126" s="104"/>
      <c r="F126" s="104"/>
      <c r="G126" s="104"/>
      <c r="H126" s="104"/>
      <c r="I126" s="104"/>
      <c r="J126" s="115"/>
      <c r="K126" s="165"/>
      <c r="L126" s="165"/>
      <c r="M126" s="165"/>
      <c r="N126" s="165"/>
      <c r="O126" s="165"/>
      <c r="P126" s="165"/>
      <c r="Q126" s="165"/>
      <c r="R126" s="165"/>
      <c r="S126" s="165"/>
      <c r="T126" s="165"/>
    </row>
    <row r="127" spans="1:20" ht="24.75" customHeight="1" x14ac:dyDescent="0.25">
      <c r="A127" s="104"/>
      <c r="B127" s="104" t="s">
        <v>648</v>
      </c>
      <c r="C127" s="104"/>
      <c r="D127" s="104"/>
      <c r="E127" s="104"/>
      <c r="F127" s="104"/>
      <c r="G127" s="104"/>
      <c r="H127" s="104"/>
      <c r="I127" s="104"/>
      <c r="J127" s="115"/>
      <c r="K127" s="165"/>
      <c r="L127" s="165"/>
      <c r="M127" s="165"/>
      <c r="N127" s="165"/>
      <c r="O127" s="165"/>
      <c r="P127" s="165"/>
      <c r="Q127" s="165"/>
      <c r="R127" s="165"/>
      <c r="S127" s="165"/>
      <c r="T127" s="165"/>
    </row>
    <row r="128" spans="1:20" ht="24.75" customHeight="1" x14ac:dyDescent="0.25">
      <c r="A128" s="104"/>
      <c r="B128" s="104" t="s">
        <v>648</v>
      </c>
      <c r="C128" s="104"/>
      <c r="D128" s="104"/>
      <c r="E128" s="104"/>
      <c r="F128" s="104"/>
      <c r="G128" s="104"/>
      <c r="H128" s="104"/>
      <c r="I128" s="104"/>
      <c r="J128" s="115"/>
      <c r="K128" s="165"/>
      <c r="L128" s="165"/>
      <c r="M128" s="165"/>
      <c r="N128" s="165"/>
      <c r="O128" s="165"/>
      <c r="P128" s="165"/>
      <c r="Q128" s="165"/>
      <c r="R128" s="165"/>
      <c r="S128" s="165"/>
      <c r="T128" s="165"/>
    </row>
    <row r="129" spans="1:20" ht="24.75" customHeight="1" x14ac:dyDescent="0.25">
      <c r="A129" s="104"/>
      <c r="B129" s="104" t="s">
        <v>648</v>
      </c>
      <c r="C129" s="104"/>
      <c r="D129" s="104"/>
      <c r="E129" s="104"/>
      <c r="F129" s="104"/>
      <c r="G129" s="104"/>
      <c r="H129" s="104"/>
      <c r="I129" s="104"/>
      <c r="J129" s="115"/>
      <c r="K129" s="165"/>
      <c r="L129" s="165"/>
      <c r="M129" s="165"/>
      <c r="N129" s="165"/>
      <c r="O129" s="165"/>
      <c r="P129" s="165"/>
      <c r="Q129" s="165"/>
      <c r="R129" s="165"/>
      <c r="S129" s="165"/>
      <c r="T129" s="165"/>
    </row>
    <row r="130" spans="1:20" ht="24.75" customHeight="1" x14ac:dyDescent="0.25">
      <c r="A130" s="104"/>
      <c r="B130" s="104" t="s">
        <v>648</v>
      </c>
      <c r="C130" s="104"/>
      <c r="D130" s="104"/>
      <c r="E130" s="104"/>
      <c r="F130" s="104"/>
      <c r="G130" s="104"/>
      <c r="H130" s="104"/>
      <c r="I130" s="104"/>
      <c r="J130" s="115"/>
      <c r="K130" s="165"/>
      <c r="L130" s="165"/>
      <c r="M130" s="165"/>
      <c r="N130" s="165"/>
      <c r="O130" s="165"/>
      <c r="P130" s="165"/>
      <c r="Q130" s="165"/>
      <c r="R130" s="165"/>
      <c r="S130" s="165"/>
      <c r="T130" s="165"/>
    </row>
    <row r="131" spans="1:20" ht="24.75" customHeight="1" x14ac:dyDescent="0.25">
      <c r="A131" s="104"/>
      <c r="B131" s="104" t="s">
        <v>648</v>
      </c>
      <c r="C131" s="104"/>
      <c r="D131" s="104"/>
      <c r="E131" s="104"/>
      <c r="F131" s="104"/>
      <c r="G131" s="104"/>
      <c r="H131" s="104"/>
      <c r="I131" s="104"/>
      <c r="J131" s="115"/>
      <c r="K131" s="165"/>
      <c r="L131" s="165"/>
      <c r="M131" s="165"/>
      <c r="N131" s="165"/>
      <c r="O131" s="165"/>
      <c r="P131" s="165"/>
      <c r="Q131" s="165"/>
      <c r="R131" s="165"/>
      <c r="S131" s="165"/>
      <c r="T131" s="165"/>
    </row>
    <row r="132" spans="1:20" ht="24.75" customHeight="1" x14ac:dyDescent="0.25">
      <c r="A132" s="104"/>
      <c r="B132" s="104" t="s">
        <v>648</v>
      </c>
      <c r="C132" s="104"/>
      <c r="D132" s="104"/>
      <c r="E132" s="104"/>
      <c r="F132" s="104"/>
      <c r="G132" s="104"/>
      <c r="H132" s="104"/>
      <c r="I132" s="104"/>
      <c r="J132" s="115"/>
      <c r="K132" s="165"/>
      <c r="L132" s="165"/>
      <c r="M132" s="165"/>
      <c r="N132" s="165"/>
      <c r="O132" s="165"/>
      <c r="P132" s="165"/>
      <c r="Q132" s="165"/>
      <c r="R132" s="165"/>
      <c r="S132" s="165"/>
      <c r="T132" s="165"/>
    </row>
    <row r="133" spans="1:20" ht="24.75" customHeight="1" x14ac:dyDescent="0.25">
      <c r="A133" s="104"/>
      <c r="B133" s="104" t="s">
        <v>648</v>
      </c>
      <c r="C133" s="104"/>
      <c r="D133" s="104"/>
      <c r="E133" s="104"/>
      <c r="F133" s="104"/>
      <c r="G133" s="104"/>
      <c r="H133" s="104"/>
      <c r="I133" s="104"/>
      <c r="J133" s="115"/>
      <c r="K133" s="165"/>
      <c r="L133" s="165"/>
      <c r="M133" s="165"/>
      <c r="N133" s="165"/>
      <c r="O133" s="165"/>
      <c r="P133" s="165"/>
      <c r="Q133" s="165"/>
      <c r="R133" s="165"/>
      <c r="S133" s="165"/>
      <c r="T133" s="165"/>
    </row>
    <row r="134" spans="1:20" ht="24.75" customHeight="1" x14ac:dyDescent="0.25">
      <c r="A134" s="104"/>
      <c r="B134" s="104" t="s">
        <v>648</v>
      </c>
      <c r="C134" s="104"/>
      <c r="D134" s="104"/>
      <c r="E134" s="104"/>
      <c r="F134" s="104"/>
      <c r="G134" s="104"/>
      <c r="H134" s="104"/>
      <c r="I134" s="104"/>
      <c r="J134" s="115"/>
      <c r="K134" s="165"/>
      <c r="L134" s="165"/>
      <c r="M134" s="165"/>
      <c r="N134" s="165"/>
      <c r="O134" s="165"/>
      <c r="P134" s="165"/>
      <c r="Q134" s="165"/>
      <c r="R134" s="165"/>
      <c r="S134" s="165"/>
      <c r="T134" s="165"/>
    </row>
    <row r="135" spans="1:20" ht="24.75" customHeight="1" x14ac:dyDescent="0.25">
      <c r="A135" s="104"/>
      <c r="B135" s="104" t="s">
        <v>648</v>
      </c>
      <c r="C135" s="104"/>
      <c r="D135" s="104"/>
      <c r="E135" s="104"/>
      <c r="F135" s="104"/>
      <c r="G135" s="104"/>
      <c r="H135" s="104"/>
      <c r="I135" s="104"/>
      <c r="J135" s="115"/>
      <c r="K135" s="165"/>
      <c r="L135" s="165"/>
      <c r="M135" s="165"/>
      <c r="N135" s="165"/>
      <c r="O135" s="165"/>
      <c r="P135" s="165"/>
      <c r="Q135" s="165"/>
      <c r="R135" s="165"/>
      <c r="S135" s="165"/>
      <c r="T135" s="165"/>
    </row>
    <row r="136" spans="1:20" ht="24.75" customHeight="1" x14ac:dyDescent="0.25">
      <c r="A136" s="104"/>
      <c r="B136" s="104" t="s">
        <v>648</v>
      </c>
      <c r="C136" s="104"/>
      <c r="D136" s="104"/>
      <c r="E136" s="104"/>
      <c r="F136" s="104"/>
      <c r="G136" s="104"/>
      <c r="H136" s="104"/>
      <c r="I136" s="104"/>
      <c r="J136" s="115"/>
      <c r="K136" s="165"/>
      <c r="L136" s="165"/>
      <c r="M136" s="165"/>
      <c r="N136" s="165"/>
      <c r="O136" s="165"/>
      <c r="P136" s="165"/>
      <c r="Q136" s="165"/>
      <c r="R136" s="165"/>
      <c r="S136" s="165"/>
      <c r="T136" s="165"/>
    </row>
    <row r="137" spans="1:20" ht="24.75" customHeight="1" x14ac:dyDescent="0.25">
      <c r="A137" s="104"/>
      <c r="B137" s="104" t="s">
        <v>648</v>
      </c>
      <c r="C137" s="104"/>
      <c r="D137" s="104"/>
      <c r="E137" s="104"/>
      <c r="F137" s="104"/>
      <c r="G137" s="104"/>
      <c r="H137" s="104"/>
      <c r="I137" s="104"/>
      <c r="J137" s="115"/>
      <c r="K137" s="165"/>
      <c r="L137" s="165"/>
      <c r="M137" s="165"/>
      <c r="N137" s="165"/>
      <c r="O137" s="165"/>
      <c r="P137" s="165"/>
      <c r="Q137" s="165"/>
      <c r="R137" s="165"/>
      <c r="S137" s="165"/>
      <c r="T137" s="165"/>
    </row>
    <row r="138" spans="1:20" ht="24.75" customHeight="1" x14ac:dyDescent="0.25">
      <c r="A138" s="104"/>
      <c r="B138" s="104" t="s">
        <v>648</v>
      </c>
      <c r="C138" s="104"/>
      <c r="D138" s="104"/>
      <c r="E138" s="104"/>
      <c r="F138" s="104"/>
      <c r="G138" s="104"/>
      <c r="H138" s="104"/>
      <c r="I138" s="104"/>
      <c r="J138" s="115"/>
      <c r="K138" s="165"/>
      <c r="L138" s="165"/>
      <c r="M138" s="165"/>
      <c r="N138" s="165"/>
      <c r="O138" s="165"/>
      <c r="P138" s="165"/>
      <c r="Q138" s="165"/>
      <c r="R138" s="165"/>
      <c r="S138" s="165"/>
      <c r="T138" s="165"/>
    </row>
    <row r="139" spans="1:20" ht="24.75" customHeight="1" x14ac:dyDescent="0.25">
      <c r="A139" s="104"/>
      <c r="B139" s="104" t="s">
        <v>648</v>
      </c>
      <c r="C139" s="104"/>
      <c r="D139" s="104"/>
      <c r="E139" s="104"/>
      <c r="F139" s="104"/>
      <c r="G139" s="104"/>
      <c r="H139" s="104"/>
      <c r="I139" s="104"/>
      <c r="J139" s="115"/>
      <c r="K139" s="165"/>
      <c r="L139" s="165"/>
      <c r="M139" s="165"/>
      <c r="N139" s="165"/>
      <c r="O139" s="165"/>
      <c r="P139" s="165"/>
      <c r="Q139" s="165"/>
      <c r="R139" s="165"/>
      <c r="S139" s="165"/>
      <c r="T139" s="165"/>
    </row>
    <row r="140" spans="1:20" ht="24.75" customHeight="1" x14ac:dyDescent="0.25">
      <c r="A140" s="104"/>
      <c r="B140" s="104" t="s">
        <v>648</v>
      </c>
      <c r="C140" s="104"/>
      <c r="D140" s="104"/>
      <c r="E140" s="104"/>
      <c r="F140" s="104"/>
      <c r="G140" s="104"/>
      <c r="H140" s="104"/>
      <c r="I140" s="104"/>
      <c r="J140" s="115"/>
      <c r="K140" s="165"/>
      <c r="L140" s="165"/>
      <c r="M140" s="165"/>
      <c r="N140" s="165"/>
      <c r="O140" s="165"/>
      <c r="P140" s="165"/>
      <c r="Q140" s="165"/>
      <c r="R140" s="165"/>
      <c r="S140" s="165"/>
      <c r="T140" s="165"/>
    </row>
    <row r="141" spans="1:20" ht="24.75" customHeight="1" x14ac:dyDescent="0.25">
      <c r="A141" s="104"/>
      <c r="B141" s="104" t="s">
        <v>648</v>
      </c>
      <c r="C141" s="104"/>
      <c r="D141" s="104"/>
      <c r="E141" s="104"/>
      <c r="F141" s="104"/>
      <c r="G141" s="104"/>
      <c r="H141" s="104"/>
      <c r="I141" s="104"/>
      <c r="J141" s="115"/>
      <c r="K141" s="165"/>
      <c r="L141" s="165"/>
      <c r="M141" s="165"/>
      <c r="N141" s="165"/>
      <c r="O141" s="165"/>
      <c r="P141" s="165"/>
      <c r="Q141" s="165"/>
      <c r="R141" s="165"/>
      <c r="S141" s="165"/>
      <c r="T141" s="165"/>
    </row>
    <row r="142" spans="1:20" ht="24.75" customHeight="1" x14ac:dyDescent="0.25">
      <c r="A142" s="104"/>
      <c r="B142" s="104" t="s">
        <v>648</v>
      </c>
      <c r="C142" s="104"/>
      <c r="D142" s="104"/>
      <c r="E142" s="104"/>
      <c r="F142" s="104"/>
      <c r="G142" s="104"/>
      <c r="H142" s="104"/>
      <c r="I142" s="104"/>
      <c r="J142" s="115"/>
      <c r="K142" s="165"/>
      <c r="L142" s="165"/>
      <c r="M142" s="165"/>
      <c r="N142" s="165"/>
      <c r="O142" s="165"/>
      <c r="P142" s="165"/>
      <c r="Q142" s="165"/>
      <c r="R142" s="165"/>
      <c r="S142" s="165"/>
      <c r="T142" s="165"/>
    </row>
    <row r="143" spans="1:20" ht="24.75" customHeight="1" x14ac:dyDescent="0.25">
      <c r="A143" s="104"/>
      <c r="B143" s="104" t="s">
        <v>648</v>
      </c>
      <c r="C143" s="104"/>
      <c r="D143" s="104"/>
      <c r="E143" s="104"/>
      <c r="F143" s="104"/>
      <c r="G143" s="104"/>
      <c r="H143" s="104"/>
      <c r="I143" s="104"/>
      <c r="J143" s="115"/>
      <c r="K143" s="165"/>
      <c r="L143" s="165"/>
      <c r="M143" s="165"/>
      <c r="N143" s="165"/>
      <c r="O143" s="165"/>
      <c r="P143" s="165"/>
      <c r="Q143" s="165"/>
      <c r="R143" s="165"/>
      <c r="S143" s="165"/>
      <c r="T143" s="165"/>
    </row>
    <row r="144" spans="1:20" ht="24.75" customHeight="1" x14ac:dyDescent="0.25">
      <c r="A144" s="104"/>
      <c r="B144" s="104" t="s">
        <v>648</v>
      </c>
      <c r="C144" s="104"/>
      <c r="D144" s="104"/>
      <c r="E144" s="104"/>
      <c r="F144" s="104"/>
      <c r="G144" s="104"/>
      <c r="H144" s="104"/>
      <c r="I144" s="104"/>
      <c r="J144" s="115"/>
      <c r="K144" s="165"/>
      <c r="L144" s="165"/>
      <c r="M144" s="165"/>
      <c r="N144" s="165"/>
      <c r="O144" s="165"/>
      <c r="P144" s="165"/>
      <c r="Q144" s="165"/>
      <c r="R144" s="165"/>
      <c r="S144" s="165"/>
      <c r="T144" s="165"/>
    </row>
    <row r="145" spans="1:20" ht="24.75" customHeight="1" x14ac:dyDescent="0.25">
      <c r="A145" s="104"/>
      <c r="B145" s="104" t="s">
        <v>648</v>
      </c>
      <c r="C145" s="104"/>
      <c r="D145" s="104"/>
      <c r="E145" s="104"/>
      <c r="F145" s="104"/>
      <c r="G145" s="104"/>
      <c r="H145" s="104"/>
      <c r="I145" s="104"/>
      <c r="J145" s="115"/>
      <c r="K145" s="165"/>
      <c r="L145" s="165"/>
      <c r="M145" s="165"/>
      <c r="N145" s="165"/>
      <c r="O145" s="165"/>
      <c r="P145" s="165"/>
      <c r="Q145" s="165"/>
      <c r="R145" s="165"/>
      <c r="S145" s="165"/>
      <c r="T145" s="165"/>
    </row>
    <row r="146" spans="1:20" ht="24.75" customHeight="1" x14ac:dyDescent="0.25">
      <c r="A146" s="104"/>
      <c r="B146" s="104" t="s">
        <v>648</v>
      </c>
      <c r="C146" s="104"/>
      <c r="D146" s="104"/>
      <c r="E146" s="104"/>
      <c r="F146" s="104"/>
      <c r="G146" s="104"/>
      <c r="H146" s="104"/>
      <c r="I146" s="104"/>
      <c r="J146" s="115"/>
      <c r="K146" s="165"/>
      <c r="L146" s="165"/>
      <c r="M146" s="165"/>
      <c r="N146" s="165"/>
      <c r="O146" s="165"/>
      <c r="P146" s="165"/>
      <c r="Q146" s="165"/>
      <c r="R146" s="165"/>
      <c r="S146" s="165"/>
      <c r="T146" s="165"/>
    </row>
    <row r="147" spans="1:20" ht="24.75" customHeight="1" x14ac:dyDescent="0.25">
      <c r="A147" s="104"/>
      <c r="B147" s="104" t="s">
        <v>648</v>
      </c>
      <c r="C147" s="104"/>
      <c r="D147" s="104"/>
      <c r="E147" s="104"/>
      <c r="F147" s="104"/>
      <c r="G147" s="104"/>
      <c r="H147" s="104"/>
      <c r="I147" s="104"/>
      <c r="J147" s="115"/>
      <c r="K147" s="165"/>
      <c r="L147" s="165"/>
      <c r="M147" s="165"/>
      <c r="N147" s="165"/>
      <c r="O147" s="165"/>
      <c r="P147" s="165"/>
      <c r="Q147" s="165"/>
      <c r="R147" s="165"/>
      <c r="S147" s="165"/>
      <c r="T147" s="165"/>
    </row>
    <row r="148" spans="1:20" ht="24.75" customHeight="1" x14ac:dyDescent="0.25">
      <c r="A148" s="104"/>
      <c r="B148" s="104" t="s">
        <v>648</v>
      </c>
      <c r="C148" s="104"/>
      <c r="D148" s="104"/>
      <c r="E148" s="104"/>
      <c r="F148" s="104"/>
      <c r="G148" s="104"/>
      <c r="H148" s="104"/>
      <c r="I148" s="104"/>
      <c r="J148" s="115"/>
      <c r="K148" s="165"/>
      <c r="L148" s="165"/>
      <c r="M148" s="165"/>
      <c r="N148" s="165"/>
      <c r="O148" s="165"/>
      <c r="P148" s="165"/>
      <c r="Q148" s="165"/>
      <c r="R148" s="165"/>
      <c r="S148" s="165"/>
      <c r="T148" s="165"/>
    </row>
    <row r="149" spans="1:20" ht="24.75" customHeight="1" x14ac:dyDescent="0.25">
      <c r="A149" s="104"/>
      <c r="B149" s="104" t="s">
        <v>648</v>
      </c>
      <c r="C149" s="104"/>
      <c r="D149" s="104"/>
      <c r="E149" s="104"/>
      <c r="F149" s="104"/>
      <c r="G149" s="104"/>
      <c r="H149" s="104"/>
      <c r="I149" s="104"/>
      <c r="J149" s="115"/>
      <c r="K149" s="165"/>
      <c r="L149" s="165"/>
      <c r="M149" s="165"/>
      <c r="N149" s="165"/>
      <c r="O149" s="165"/>
      <c r="P149" s="165"/>
      <c r="Q149" s="165"/>
      <c r="R149" s="165"/>
      <c r="S149" s="165"/>
      <c r="T149" s="165"/>
    </row>
    <row r="150" spans="1:20" ht="24.75" customHeight="1" x14ac:dyDescent="0.25">
      <c r="A150" s="104"/>
      <c r="B150" s="104" t="s">
        <v>648</v>
      </c>
      <c r="C150" s="104"/>
      <c r="D150" s="104"/>
      <c r="E150" s="104"/>
      <c r="F150" s="104"/>
      <c r="G150" s="104"/>
      <c r="H150" s="104"/>
      <c r="I150" s="104"/>
      <c r="J150" s="115"/>
      <c r="K150" s="165"/>
      <c r="L150" s="165"/>
      <c r="M150" s="165"/>
      <c r="N150" s="165"/>
      <c r="O150" s="165"/>
      <c r="P150" s="165"/>
      <c r="Q150" s="165"/>
      <c r="R150" s="165"/>
      <c r="S150" s="165"/>
      <c r="T150" s="165"/>
    </row>
    <row r="151" spans="1:20" ht="24.75" customHeight="1" x14ac:dyDescent="0.25">
      <c r="A151" s="104"/>
      <c r="B151" s="104" t="s">
        <v>648</v>
      </c>
      <c r="C151" s="104"/>
      <c r="D151" s="104"/>
      <c r="E151" s="104"/>
      <c r="F151" s="104"/>
      <c r="G151" s="104"/>
      <c r="H151" s="104"/>
      <c r="I151" s="104"/>
      <c r="J151" s="115"/>
      <c r="K151" s="165"/>
      <c r="L151" s="165"/>
      <c r="M151" s="165"/>
      <c r="N151" s="165"/>
      <c r="O151" s="165"/>
      <c r="P151" s="165"/>
      <c r="Q151" s="165"/>
      <c r="R151" s="165"/>
      <c r="S151" s="165"/>
      <c r="T151" s="165"/>
    </row>
    <row r="152" spans="1:20" ht="24.75" customHeight="1" x14ac:dyDescent="0.25">
      <c r="A152" s="104"/>
      <c r="B152" s="104" t="s">
        <v>648</v>
      </c>
      <c r="C152" s="104"/>
      <c r="D152" s="104"/>
      <c r="E152" s="104"/>
      <c r="F152" s="104"/>
      <c r="G152" s="104"/>
      <c r="H152" s="104"/>
      <c r="I152" s="104"/>
      <c r="J152" s="115"/>
      <c r="K152" s="165"/>
      <c r="L152" s="165"/>
      <c r="M152" s="165"/>
      <c r="N152" s="165"/>
      <c r="O152" s="165"/>
      <c r="P152" s="165"/>
      <c r="Q152" s="165"/>
      <c r="R152" s="165"/>
      <c r="S152" s="165"/>
      <c r="T152" s="165"/>
    </row>
    <row r="153" spans="1:20" ht="24.75" customHeight="1" x14ac:dyDescent="0.25">
      <c r="A153" s="104"/>
      <c r="B153" s="104" t="s">
        <v>648</v>
      </c>
      <c r="C153" s="104"/>
      <c r="D153" s="104"/>
      <c r="E153" s="104"/>
      <c r="F153" s="104"/>
      <c r="G153" s="104"/>
      <c r="H153" s="104"/>
      <c r="I153" s="104"/>
      <c r="J153" s="115"/>
      <c r="K153" s="165"/>
      <c r="L153" s="165"/>
      <c r="M153" s="165"/>
      <c r="N153" s="165"/>
      <c r="O153" s="165"/>
      <c r="P153" s="165"/>
      <c r="Q153" s="165"/>
      <c r="R153" s="165"/>
      <c r="S153" s="165"/>
      <c r="T153" s="165"/>
    </row>
    <row r="154" spans="1:20" ht="24.75" customHeight="1" x14ac:dyDescent="0.25">
      <c r="A154" s="104"/>
      <c r="B154" s="104" t="s">
        <v>648</v>
      </c>
      <c r="C154" s="104"/>
      <c r="D154" s="104"/>
      <c r="E154" s="104"/>
      <c r="F154" s="104"/>
      <c r="G154" s="104"/>
      <c r="H154" s="104"/>
      <c r="I154" s="104"/>
      <c r="J154" s="115"/>
      <c r="K154" s="165"/>
      <c r="L154" s="165"/>
      <c r="M154" s="165"/>
      <c r="N154" s="165"/>
      <c r="O154" s="165"/>
      <c r="P154" s="165"/>
      <c r="Q154" s="165"/>
      <c r="R154" s="165"/>
      <c r="S154" s="165"/>
      <c r="T154" s="165"/>
    </row>
    <row r="155" spans="1:20" ht="24.75" customHeight="1" x14ac:dyDescent="0.25">
      <c r="A155" s="104"/>
      <c r="B155" s="104" t="s">
        <v>648</v>
      </c>
      <c r="C155" s="104"/>
      <c r="D155" s="104"/>
      <c r="E155" s="104"/>
      <c r="F155" s="104"/>
      <c r="G155" s="104"/>
      <c r="H155" s="104"/>
      <c r="I155" s="104"/>
      <c r="J155" s="115"/>
      <c r="K155" s="165"/>
      <c r="L155" s="165"/>
      <c r="M155" s="165"/>
      <c r="N155" s="165"/>
      <c r="O155" s="165"/>
      <c r="P155" s="165"/>
      <c r="Q155" s="165"/>
      <c r="R155" s="165"/>
      <c r="S155" s="165"/>
      <c r="T155" s="165"/>
    </row>
    <row r="156" spans="1:20" ht="24.75" customHeight="1" x14ac:dyDescent="0.25">
      <c r="A156" s="104"/>
      <c r="B156" s="104" t="s">
        <v>648</v>
      </c>
      <c r="C156" s="104"/>
      <c r="D156" s="104"/>
      <c r="E156" s="104"/>
      <c r="F156" s="104"/>
      <c r="G156" s="104"/>
      <c r="H156" s="104"/>
      <c r="I156" s="104"/>
      <c r="J156" s="115"/>
      <c r="K156" s="165"/>
      <c r="L156" s="165"/>
      <c r="M156" s="165"/>
      <c r="N156" s="165"/>
      <c r="O156" s="165"/>
      <c r="P156" s="165"/>
      <c r="Q156" s="165"/>
      <c r="R156" s="165"/>
      <c r="S156" s="165"/>
      <c r="T156" s="165"/>
    </row>
    <row r="157" spans="1:20" ht="24.75" customHeight="1" x14ac:dyDescent="0.25">
      <c r="A157" s="104"/>
      <c r="B157" s="104" t="s">
        <v>648</v>
      </c>
      <c r="C157" s="104"/>
      <c r="D157" s="104"/>
      <c r="E157" s="104"/>
      <c r="F157" s="104"/>
      <c r="G157" s="104"/>
      <c r="H157" s="104"/>
      <c r="I157" s="104"/>
      <c r="J157" s="115"/>
      <c r="K157" s="165"/>
      <c r="L157" s="165"/>
      <c r="M157" s="165"/>
      <c r="N157" s="165"/>
      <c r="O157" s="165"/>
      <c r="P157" s="165"/>
      <c r="Q157" s="165"/>
      <c r="R157" s="165"/>
      <c r="S157" s="165"/>
      <c r="T157" s="165"/>
    </row>
    <row r="158" spans="1:20" ht="24.75" customHeight="1" x14ac:dyDescent="0.25">
      <c r="A158" s="104"/>
      <c r="B158" s="104" t="s">
        <v>648</v>
      </c>
      <c r="C158" s="104"/>
      <c r="D158" s="104"/>
      <c r="E158" s="104"/>
      <c r="F158" s="104"/>
      <c r="G158" s="104"/>
      <c r="H158" s="104"/>
      <c r="I158" s="104"/>
      <c r="J158" s="115"/>
      <c r="K158" s="165"/>
      <c r="L158" s="165"/>
      <c r="M158" s="165"/>
      <c r="N158" s="165"/>
      <c r="O158" s="165"/>
      <c r="P158" s="165"/>
      <c r="Q158" s="165"/>
      <c r="R158" s="165"/>
      <c r="S158" s="165"/>
      <c r="T158" s="165"/>
    </row>
    <row r="159" spans="1:20" ht="24.75" customHeight="1" x14ac:dyDescent="0.25">
      <c r="A159" s="104"/>
      <c r="B159" s="104" t="s">
        <v>648</v>
      </c>
      <c r="C159" s="104"/>
      <c r="D159" s="104"/>
      <c r="E159" s="104"/>
      <c r="F159" s="104"/>
      <c r="G159" s="104"/>
      <c r="H159" s="104"/>
      <c r="I159" s="104"/>
      <c r="J159" s="115"/>
      <c r="K159" s="165"/>
      <c r="L159" s="165"/>
      <c r="M159" s="165"/>
      <c r="N159" s="165"/>
      <c r="O159" s="165"/>
      <c r="P159" s="165"/>
      <c r="Q159" s="165"/>
      <c r="R159" s="165"/>
      <c r="S159" s="165"/>
      <c r="T159" s="165"/>
    </row>
    <row r="160" spans="1:20" ht="24.75" customHeight="1" x14ac:dyDescent="0.25">
      <c r="A160" s="104"/>
      <c r="B160" s="104" t="s">
        <v>648</v>
      </c>
      <c r="C160" s="104"/>
      <c r="D160" s="104"/>
      <c r="E160" s="104"/>
      <c r="F160" s="104"/>
      <c r="G160" s="104"/>
      <c r="H160" s="104"/>
      <c r="I160" s="104"/>
      <c r="J160" s="115"/>
      <c r="K160" s="165"/>
      <c r="L160" s="165"/>
      <c r="M160" s="165"/>
      <c r="N160" s="165"/>
      <c r="O160" s="165"/>
      <c r="P160" s="165"/>
      <c r="Q160" s="165"/>
      <c r="R160" s="165"/>
      <c r="S160" s="165"/>
      <c r="T160" s="165"/>
    </row>
    <row r="161" spans="1:20" ht="24.75" customHeight="1" x14ac:dyDescent="0.25">
      <c r="A161" s="104"/>
      <c r="B161" s="104" t="s">
        <v>648</v>
      </c>
      <c r="C161" s="104"/>
      <c r="D161" s="104"/>
      <c r="E161" s="104"/>
      <c r="F161" s="104"/>
      <c r="G161" s="104"/>
      <c r="H161" s="104"/>
      <c r="I161" s="104"/>
      <c r="J161" s="115"/>
      <c r="K161" s="165"/>
      <c r="L161" s="165"/>
      <c r="M161" s="165"/>
      <c r="N161" s="165"/>
      <c r="O161" s="165"/>
      <c r="P161" s="165"/>
      <c r="Q161" s="165"/>
      <c r="R161" s="165"/>
      <c r="S161" s="165"/>
      <c r="T161" s="165"/>
    </row>
    <row r="162" spans="1:20" ht="24.75" customHeight="1" x14ac:dyDescent="0.25">
      <c r="A162" s="104"/>
      <c r="B162" s="104" t="s">
        <v>648</v>
      </c>
      <c r="C162" s="104"/>
      <c r="D162" s="104"/>
      <c r="E162" s="104"/>
      <c r="F162" s="104"/>
      <c r="G162" s="104"/>
      <c r="H162" s="104"/>
      <c r="I162" s="104"/>
      <c r="J162" s="115"/>
      <c r="K162" s="165"/>
      <c r="L162" s="165"/>
      <c r="M162" s="165"/>
      <c r="N162" s="165"/>
      <c r="O162" s="165"/>
      <c r="P162" s="165"/>
      <c r="Q162" s="165"/>
      <c r="R162" s="165"/>
      <c r="S162" s="165"/>
      <c r="T162" s="165"/>
    </row>
    <row r="163" spans="1:20" ht="24.75" customHeight="1" x14ac:dyDescent="0.25">
      <c r="A163" s="104"/>
      <c r="B163" s="104" t="s">
        <v>648</v>
      </c>
      <c r="C163" s="104"/>
      <c r="D163" s="104"/>
      <c r="E163" s="104"/>
      <c r="F163" s="104"/>
      <c r="G163" s="104"/>
      <c r="H163" s="104"/>
      <c r="I163" s="104"/>
      <c r="J163" s="115"/>
      <c r="K163" s="165"/>
      <c r="L163" s="165"/>
      <c r="M163" s="165"/>
      <c r="N163" s="165"/>
      <c r="O163" s="165"/>
      <c r="P163" s="165"/>
      <c r="Q163" s="165"/>
      <c r="R163" s="165"/>
      <c r="S163" s="165"/>
      <c r="T163" s="165"/>
    </row>
    <row r="164" spans="1:20" ht="24.75" customHeight="1" x14ac:dyDescent="0.25">
      <c r="A164" s="104"/>
      <c r="B164" s="104" t="s">
        <v>648</v>
      </c>
      <c r="C164" s="104"/>
      <c r="D164" s="104"/>
      <c r="E164" s="104"/>
      <c r="F164" s="104"/>
      <c r="G164" s="104"/>
      <c r="H164" s="104"/>
      <c r="I164" s="104"/>
      <c r="J164" s="115"/>
      <c r="K164" s="165"/>
      <c r="L164" s="165"/>
      <c r="M164" s="165"/>
      <c r="N164" s="165"/>
      <c r="O164" s="165"/>
      <c r="P164" s="165"/>
      <c r="Q164" s="165"/>
      <c r="R164" s="165"/>
      <c r="S164" s="165"/>
      <c r="T164" s="165"/>
    </row>
    <row r="165" spans="1:20" ht="24.75" customHeight="1" x14ac:dyDescent="0.25">
      <c r="A165" s="104"/>
      <c r="B165" s="104" t="s">
        <v>648</v>
      </c>
      <c r="C165" s="104"/>
      <c r="D165" s="104"/>
      <c r="E165" s="104"/>
      <c r="F165" s="104"/>
      <c r="G165" s="104"/>
      <c r="H165" s="104"/>
      <c r="I165" s="104"/>
      <c r="J165" s="115"/>
      <c r="K165" s="165"/>
      <c r="L165" s="165"/>
      <c r="M165" s="165"/>
      <c r="N165" s="165"/>
      <c r="O165" s="165"/>
      <c r="P165" s="165"/>
      <c r="Q165" s="165"/>
      <c r="R165" s="165"/>
      <c r="S165" s="165"/>
      <c r="T165" s="165"/>
    </row>
    <row r="166" spans="1:20" ht="24.75" customHeight="1" x14ac:dyDescent="0.25">
      <c r="A166" s="104"/>
      <c r="B166" s="104" t="s">
        <v>648</v>
      </c>
      <c r="C166" s="104"/>
      <c r="D166" s="104"/>
      <c r="E166" s="104"/>
      <c r="F166" s="104"/>
      <c r="G166" s="104"/>
      <c r="H166" s="104"/>
      <c r="I166" s="104"/>
      <c r="J166" s="115"/>
      <c r="K166" s="165"/>
      <c r="L166" s="165"/>
      <c r="M166" s="165"/>
      <c r="N166" s="165"/>
      <c r="O166" s="165"/>
      <c r="P166" s="165"/>
      <c r="Q166" s="165"/>
      <c r="R166" s="165"/>
      <c r="S166" s="165"/>
      <c r="T166" s="165"/>
    </row>
    <row r="167" spans="1:20" ht="24.75" customHeight="1" x14ac:dyDescent="0.25">
      <c r="A167" s="104"/>
      <c r="B167" s="104" t="s">
        <v>648</v>
      </c>
      <c r="C167" s="104"/>
      <c r="D167" s="104"/>
      <c r="E167" s="104"/>
      <c r="F167" s="104"/>
      <c r="G167" s="104"/>
      <c r="H167" s="104"/>
      <c r="I167" s="104"/>
      <c r="J167" s="115"/>
      <c r="K167" s="165"/>
      <c r="L167" s="165"/>
      <c r="M167" s="165"/>
      <c r="N167" s="165"/>
      <c r="O167" s="165"/>
      <c r="P167" s="165"/>
      <c r="Q167" s="165"/>
      <c r="R167" s="165"/>
      <c r="S167" s="165"/>
      <c r="T167" s="165"/>
    </row>
    <row r="168" spans="1:20" ht="24.75" customHeight="1" x14ac:dyDescent="0.25">
      <c r="A168" s="104"/>
      <c r="B168" s="104" t="s">
        <v>648</v>
      </c>
      <c r="C168" s="104"/>
      <c r="D168" s="104"/>
      <c r="E168" s="104"/>
      <c r="F168" s="104"/>
      <c r="G168" s="104"/>
      <c r="H168" s="104"/>
      <c r="I168" s="104"/>
      <c r="J168" s="115"/>
      <c r="K168" s="165"/>
      <c r="L168" s="165"/>
      <c r="M168" s="165"/>
      <c r="N168" s="165"/>
      <c r="O168" s="165"/>
      <c r="P168" s="165"/>
      <c r="Q168" s="165"/>
      <c r="R168" s="165"/>
      <c r="S168" s="165"/>
      <c r="T168" s="165"/>
    </row>
    <row r="169" spans="1:20" ht="24.75" customHeight="1" x14ac:dyDescent="0.25">
      <c r="A169" s="104"/>
      <c r="B169" s="104" t="s">
        <v>648</v>
      </c>
      <c r="C169" s="104"/>
      <c r="D169" s="104"/>
      <c r="E169" s="104"/>
      <c r="F169" s="104"/>
      <c r="G169" s="104"/>
      <c r="H169" s="104"/>
      <c r="I169" s="104"/>
      <c r="J169" s="115"/>
      <c r="K169" s="165"/>
      <c r="L169" s="165"/>
      <c r="M169" s="165"/>
      <c r="N169" s="165"/>
      <c r="O169" s="165"/>
      <c r="P169" s="165"/>
      <c r="Q169" s="165"/>
      <c r="R169" s="165"/>
      <c r="S169" s="165"/>
      <c r="T169" s="165"/>
    </row>
    <row r="170" spans="1:20" ht="24.75" customHeight="1" x14ac:dyDescent="0.25">
      <c r="A170" s="104"/>
      <c r="B170" s="104" t="s">
        <v>648</v>
      </c>
      <c r="C170" s="104"/>
      <c r="D170" s="104"/>
      <c r="E170" s="104"/>
      <c r="F170" s="104"/>
      <c r="G170" s="104"/>
      <c r="H170" s="104"/>
      <c r="I170" s="104"/>
      <c r="J170" s="115"/>
      <c r="K170" s="165"/>
      <c r="L170" s="165"/>
      <c r="M170" s="165"/>
      <c r="N170" s="165"/>
      <c r="O170" s="165"/>
      <c r="P170" s="165"/>
      <c r="Q170" s="165"/>
      <c r="R170" s="165"/>
      <c r="S170" s="165"/>
      <c r="T170" s="165"/>
    </row>
    <row r="171" spans="1:20" ht="24.75" customHeight="1" x14ac:dyDescent="0.25">
      <c r="A171" s="104"/>
      <c r="B171" s="104" t="s">
        <v>648</v>
      </c>
      <c r="C171" s="104"/>
      <c r="D171" s="104"/>
      <c r="E171" s="104"/>
      <c r="F171" s="104"/>
      <c r="G171" s="104"/>
      <c r="H171" s="104"/>
      <c r="I171" s="104"/>
      <c r="J171" s="115"/>
      <c r="K171" s="165"/>
      <c r="L171" s="165"/>
      <c r="M171" s="165"/>
      <c r="N171" s="165"/>
      <c r="O171" s="165"/>
      <c r="P171" s="165"/>
      <c r="Q171" s="165"/>
      <c r="R171" s="165"/>
      <c r="S171" s="165"/>
      <c r="T171" s="165"/>
    </row>
    <row r="172" spans="1:20" ht="24.75" customHeight="1" x14ac:dyDescent="0.25">
      <c r="A172" s="104"/>
      <c r="B172" s="104" t="s">
        <v>648</v>
      </c>
      <c r="C172" s="104"/>
      <c r="D172" s="104"/>
      <c r="E172" s="104"/>
      <c r="F172" s="104"/>
      <c r="G172" s="104"/>
      <c r="H172" s="104"/>
      <c r="I172" s="104"/>
      <c r="J172" s="115"/>
      <c r="K172" s="165"/>
      <c r="L172" s="165"/>
      <c r="M172" s="165"/>
      <c r="N172" s="165"/>
      <c r="O172" s="165"/>
      <c r="P172" s="165"/>
      <c r="Q172" s="165"/>
      <c r="R172" s="165"/>
      <c r="S172" s="165"/>
      <c r="T172" s="165"/>
    </row>
    <row r="173" spans="1:20" ht="24.75" customHeight="1" x14ac:dyDescent="0.25">
      <c r="A173" s="104"/>
      <c r="B173" s="104" t="s">
        <v>648</v>
      </c>
      <c r="C173" s="104"/>
      <c r="D173" s="104"/>
      <c r="E173" s="104"/>
      <c r="F173" s="104"/>
      <c r="G173" s="104"/>
      <c r="H173" s="104"/>
      <c r="I173" s="104"/>
      <c r="J173" s="115"/>
      <c r="K173" s="165"/>
      <c r="L173" s="165"/>
      <c r="M173" s="165"/>
      <c r="N173" s="165"/>
      <c r="O173" s="165"/>
      <c r="P173" s="165"/>
      <c r="Q173" s="165"/>
      <c r="R173" s="165"/>
      <c r="S173" s="165"/>
      <c r="T173" s="165"/>
    </row>
    <row r="174" spans="1:20" ht="24.75" customHeight="1" x14ac:dyDescent="0.25">
      <c r="A174" s="104"/>
      <c r="B174" s="104" t="s">
        <v>648</v>
      </c>
      <c r="C174" s="104"/>
      <c r="D174" s="104"/>
      <c r="E174" s="104"/>
      <c r="F174" s="104"/>
      <c r="G174" s="104"/>
      <c r="H174" s="104"/>
      <c r="I174" s="104"/>
      <c r="J174" s="115"/>
      <c r="K174" s="165"/>
      <c r="L174" s="165"/>
      <c r="M174" s="165"/>
      <c r="N174" s="165"/>
      <c r="O174" s="165"/>
      <c r="P174" s="165"/>
      <c r="Q174" s="165"/>
      <c r="R174" s="165"/>
      <c r="S174" s="165"/>
      <c r="T174" s="165"/>
    </row>
    <row r="175" spans="1:20" ht="24.75" customHeight="1" x14ac:dyDescent="0.25">
      <c r="A175" s="104"/>
      <c r="B175" s="104" t="s">
        <v>648</v>
      </c>
      <c r="C175" s="104"/>
      <c r="D175" s="104"/>
      <c r="E175" s="104"/>
      <c r="F175" s="104"/>
      <c r="G175" s="104"/>
      <c r="H175" s="104"/>
      <c r="I175" s="104"/>
      <c r="J175" s="115"/>
      <c r="K175" s="165"/>
      <c r="L175" s="165"/>
      <c r="M175" s="165"/>
      <c r="N175" s="165"/>
      <c r="O175" s="165"/>
      <c r="P175" s="165"/>
      <c r="Q175" s="165"/>
      <c r="R175" s="165"/>
      <c r="S175" s="165"/>
      <c r="T175" s="165"/>
    </row>
    <row r="176" spans="1:20" ht="24.75" customHeight="1" x14ac:dyDescent="0.25">
      <c r="A176" s="104"/>
      <c r="B176" s="104" t="s">
        <v>648</v>
      </c>
      <c r="C176" s="104"/>
      <c r="D176" s="104"/>
      <c r="E176" s="104"/>
      <c r="F176" s="104"/>
      <c r="G176" s="104"/>
      <c r="H176" s="104"/>
      <c r="I176" s="104"/>
      <c r="J176" s="115"/>
      <c r="K176" s="165"/>
      <c r="L176" s="165"/>
      <c r="M176" s="165"/>
      <c r="N176" s="165"/>
      <c r="O176" s="165"/>
      <c r="P176" s="165"/>
      <c r="Q176" s="165"/>
      <c r="R176" s="165"/>
      <c r="S176" s="165"/>
      <c r="T176" s="165"/>
    </row>
    <row r="177" spans="1:20" ht="24.75" customHeight="1" x14ac:dyDescent="0.25">
      <c r="A177" s="104"/>
      <c r="B177" s="104" t="s">
        <v>648</v>
      </c>
      <c r="C177" s="104"/>
      <c r="D177" s="104"/>
      <c r="E177" s="104"/>
      <c r="F177" s="104"/>
      <c r="G177" s="104"/>
      <c r="H177" s="104"/>
      <c r="I177" s="104"/>
      <c r="J177" s="115"/>
      <c r="K177" s="165"/>
      <c r="L177" s="165"/>
      <c r="M177" s="165"/>
      <c r="N177" s="165"/>
      <c r="O177" s="165"/>
      <c r="P177" s="165"/>
      <c r="Q177" s="165"/>
      <c r="R177" s="165"/>
      <c r="S177" s="165"/>
      <c r="T177" s="165"/>
    </row>
    <row r="178" spans="1:20" ht="24.75" customHeight="1" x14ac:dyDescent="0.25">
      <c r="A178" s="104"/>
      <c r="B178" s="104" t="s">
        <v>648</v>
      </c>
      <c r="C178" s="104"/>
      <c r="D178" s="104"/>
      <c r="E178" s="104"/>
      <c r="F178" s="104"/>
      <c r="G178" s="104"/>
      <c r="H178" s="104"/>
      <c r="I178" s="104"/>
      <c r="J178" s="115"/>
      <c r="K178" s="165"/>
      <c r="L178" s="165"/>
      <c r="M178" s="165"/>
      <c r="N178" s="165"/>
      <c r="O178" s="165"/>
      <c r="P178" s="165"/>
      <c r="Q178" s="165"/>
      <c r="R178" s="165"/>
      <c r="S178" s="165"/>
      <c r="T178" s="165"/>
    </row>
    <row r="179" spans="1:20" ht="24.75" customHeight="1" x14ac:dyDescent="0.25">
      <c r="A179" s="104"/>
      <c r="B179" s="104" t="s">
        <v>648</v>
      </c>
      <c r="C179" s="104"/>
      <c r="D179" s="104"/>
      <c r="E179" s="104"/>
      <c r="F179" s="104"/>
      <c r="G179" s="104"/>
      <c r="H179" s="104"/>
      <c r="I179" s="104"/>
      <c r="J179" s="115"/>
      <c r="K179" s="165"/>
      <c r="L179" s="165"/>
      <c r="M179" s="165"/>
      <c r="N179" s="165"/>
      <c r="O179" s="165"/>
      <c r="P179" s="165"/>
      <c r="Q179" s="165"/>
      <c r="R179" s="165"/>
      <c r="S179" s="165"/>
      <c r="T179" s="165"/>
    </row>
    <row r="180" spans="1:20" ht="24.75" customHeight="1" x14ac:dyDescent="0.25">
      <c r="A180" s="104"/>
      <c r="B180" s="104" t="s">
        <v>648</v>
      </c>
      <c r="C180" s="104"/>
      <c r="D180" s="104"/>
      <c r="E180" s="104"/>
      <c r="F180" s="104"/>
      <c r="G180" s="104"/>
      <c r="H180" s="104"/>
      <c r="I180" s="104"/>
      <c r="J180" s="115"/>
      <c r="K180" s="165"/>
      <c r="L180" s="165"/>
      <c r="M180" s="165"/>
      <c r="N180" s="165"/>
      <c r="O180" s="165"/>
      <c r="P180" s="165"/>
      <c r="Q180" s="165"/>
      <c r="R180" s="165"/>
      <c r="S180" s="165"/>
      <c r="T180" s="165"/>
    </row>
    <row r="181" spans="1:20" ht="24.75" customHeight="1" x14ac:dyDescent="0.25">
      <c r="A181" s="104"/>
      <c r="B181" s="104" t="s">
        <v>648</v>
      </c>
      <c r="C181" s="104"/>
      <c r="D181" s="104"/>
      <c r="E181" s="104"/>
      <c r="F181" s="104"/>
      <c r="G181" s="104"/>
      <c r="H181" s="104"/>
      <c r="I181" s="104"/>
      <c r="J181" s="115"/>
      <c r="K181" s="165"/>
      <c r="L181" s="165"/>
      <c r="M181" s="165"/>
      <c r="N181" s="165"/>
      <c r="O181" s="165"/>
      <c r="P181" s="165"/>
      <c r="Q181" s="165"/>
      <c r="R181" s="165"/>
      <c r="S181" s="165"/>
      <c r="T181" s="165"/>
    </row>
    <row r="182" spans="1:20" ht="24.75" customHeight="1" x14ac:dyDescent="0.25">
      <c r="A182" s="104"/>
      <c r="B182" s="104" t="s">
        <v>648</v>
      </c>
      <c r="C182" s="104"/>
      <c r="D182" s="104"/>
      <c r="E182" s="104"/>
      <c r="F182" s="104"/>
      <c r="G182" s="104"/>
      <c r="H182" s="104"/>
      <c r="I182" s="104"/>
      <c r="J182" s="115"/>
      <c r="K182" s="165"/>
      <c r="L182" s="165"/>
      <c r="M182" s="165"/>
      <c r="N182" s="165"/>
      <c r="O182" s="165"/>
      <c r="P182" s="165"/>
      <c r="Q182" s="165"/>
      <c r="R182" s="165"/>
      <c r="S182" s="165"/>
      <c r="T182" s="165"/>
    </row>
    <row r="183" spans="1:20" ht="24.75" customHeight="1" x14ac:dyDescent="0.25">
      <c r="A183" s="104"/>
      <c r="B183" s="104" t="s">
        <v>648</v>
      </c>
      <c r="C183" s="104"/>
      <c r="D183" s="104"/>
      <c r="E183" s="104"/>
      <c r="F183" s="104"/>
      <c r="G183" s="104"/>
      <c r="H183" s="104"/>
      <c r="I183" s="104"/>
      <c r="J183" s="115"/>
      <c r="K183" s="165"/>
      <c r="L183" s="165"/>
      <c r="M183" s="165"/>
      <c r="N183" s="165"/>
      <c r="O183" s="165"/>
      <c r="P183" s="165"/>
      <c r="Q183" s="165"/>
      <c r="R183" s="165"/>
      <c r="S183" s="165"/>
      <c r="T183" s="165"/>
    </row>
    <row r="184" spans="1:20" ht="24.75" customHeight="1" x14ac:dyDescent="0.25">
      <c r="A184" s="104"/>
      <c r="B184" s="104" t="s">
        <v>648</v>
      </c>
      <c r="C184" s="104"/>
      <c r="D184" s="104"/>
      <c r="E184" s="104"/>
      <c r="F184" s="104"/>
      <c r="G184" s="104"/>
      <c r="H184" s="104"/>
      <c r="I184" s="104"/>
      <c r="J184" s="115"/>
      <c r="K184" s="165"/>
      <c r="L184" s="165"/>
      <c r="M184" s="165"/>
      <c r="N184" s="165"/>
      <c r="O184" s="165"/>
      <c r="P184" s="165"/>
      <c r="Q184" s="165"/>
      <c r="R184" s="165"/>
      <c r="S184" s="165"/>
      <c r="T184" s="165"/>
    </row>
    <row r="185" spans="1:20" ht="24.75" customHeight="1" x14ac:dyDescent="0.25">
      <c r="A185" s="104"/>
      <c r="B185" s="104" t="s">
        <v>648</v>
      </c>
      <c r="C185" s="104"/>
      <c r="D185" s="104"/>
      <c r="E185" s="104"/>
      <c r="F185" s="104"/>
      <c r="G185" s="104"/>
      <c r="H185" s="104"/>
      <c r="I185" s="104"/>
      <c r="J185" s="115"/>
      <c r="K185" s="165"/>
      <c r="L185" s="165"/>
      <c r="M185" s="165"/>
      <c r="N185" s="165"/>
      <c r="O185" s="165"/>
      <c r="P185" s="165"/>
      <c r="Q185" s="165"/>
      <c r="R185" s="165"/>
      <c r="S185" s="165"/>
      <c r="T185" s="165"/>
    </row>
    <row r="186" spans="1:20" ht="24.75" customHeight="1" x14ac:dyDescent="0.25">
      <c r="A186" s="104"/>
      <c r="B186" s="104" t="s">
        <v>648</v>
      </c>
      <c r="C186" s="104"/>
      <c r="D186" s="104"/>
      <c r="E186" s="104"/>
      <c r="F186" s="104"/>
      <c r="G186" s="104"/>
      <c r="H186" s="104"/>
      <c r="I186" s="104"/>
      <c r="J186" s="115"/>
      <c r="K186" s="165"/>
      <c r="L186" s="165"/>
      <c r="M186" s="165"/>
      <c r="N186" s="165"/>
      <c r="O186" s="165"/>
      <c r="P186" s="165"/>
      <c r="Q186" s="165"/>
      <c r="R186" s="165"/>
      <c r="S186" s="165"/>
      <c r="T186" s="165"/>
    </row>
    <row r="187" spans="1:20" ht="24.75" customHeight="1" x14ac:dyDescent="0.25">
      <c r="A187" s="104"/>
      <c r="B187" s="104" t="s">
        <v>648</v>
      </c>
      <c r="C187" s="104"/>
      <c r="D187" s="104"/>
      <c r="E187" s="104"/>
      <c r="F187" s="104"/>
      <c r="G187" s="104"/>
      <c r="H187" s="104"/>
      <c r="I187" s="104"/>
      <c r="J187" s="115"/>
      <c r="K187" s="165"/>
      <c r="L187" s="165"/>
      <c r="M187" s="165"/>
      <c r="N187" s="165"/>
      <c r="O187" s="165"/>
      <c r="P187" s="165"/>
      <c r="Q187" s="165"/>
      <c r="R187" s="165"/>
      <c r="S187" s="165"/>
      <c r="T187" s="165"/>
    </row>
    <row r="188" spans="1:20" ht="24.75" customHeight="1" x14ac:dyDescent="0.25">
      <c r="A188" s="104"/>
      <c r="B188" s="104" t="s">
        <v>648</v>
      </c>
      <c r="C188" s="104"/>
      <c r="D188" s="104"/>
      <c r="E188" s="104"/>
      <c r="F188" s="104"/>
      <c r="G188" s="104"/>
      <c r="H188" s="104"/>
      <c r="I188" s="104"/>
      <c r="J188" s="115"/>
      <c r="K188" s="165"/>
      <c r="L188" s="165"/>
      <c r="M188" s="165"/>
      <c r="N188" s="165"/>
      <c r="O188" s="165"/>
      <c r="P188" s="165"/>
      <c r="Q188" s="165"/>
      <c r="R188" s="165"/>
      <c r="S188" s="165"/>
      <c r="T188" s="165"/>
    </row>
    <row r="189" spans="1:20" ht="24.75" customHeight="1" x14ac:dyDescent="0.25">
      <c r="A189" s="104"/>
      <c r="B189" s="104" t="s">
        <v>648</v>
      </c>
      <c r="C189" s="104"/>
      <c r="D189" s="104"/>
      <c r="E189" s="104"/>
      <c r="F189" s="104"/>
      <c r="G189" s="104"/>
      <c r="H189" s="104"/>
      <c r="I189" s="104"/>
      <c r="J189" s="115"/>
      <c r="K189" s="165"/>
      <c r="L189" s="165"/>
      <c r="M189" s="165"/>
      <c r="N189" s="165"/>
      <c r="O189" s="165"/>
      <c r="P189" s="165"/>
      <c r="Q189" s="165"/>
      <c r="R189" s="165"/>
      <c r="S189" s="165"/>
      <c r="T189" s="165"/>
    </row>
    <row r="190" spans="1:20" ht="24.75" customHeight="1" x14ac:dyDescent="0.25">
      <c r="A190" s="104"/>
      <c r="B190" s="104" t="s">
        <v>648</v>
      </c>
      <c r="C190" s="104"/>
      <c r="D190" s="104"/>
      <c r="E190" s="104"/>
      <c r="F190" s="104"/>
      <c r="G190" s="104"/>
      <c r="H190" s="104"/>
      <c r="I190" s="104"/>
      <c r="J190" s="115"/>
      <c r="K190" s="165"/>
      <c r="L190" s="165"/>
      <c r="M190" s="165"/>
      <c r="N190" s="165"/>
      <c r="O190" s="165"/>
      <c r="P190" s="165"/>
      <c r="Q190" s="165"/>
      <c r="R190" s="165"/>
      <c r="S190" s="165"/>
      <c r="T190" s="165"/>
    </row>
    <row r="191" spans="1:20" ht="24.75" customHeight="1" x14ac:dyDescent="0.25">
      <c r="A191" s="104"/>
      <c r="B191" s="104" t="s">
        <v>648</v>
      </c>
      <c r="C191" s="104"/>
      <c r="D191" s="104"/>
      <c r="E191" s="104"/>
      <c r="F191" s="104"/>
      <c r="G191" s="104"/>
      <c r="H191" s="104"/>
      <c r="I191" s="104"/>
      <c r="J191" s="115"/>
      <c r="K191" s="165"/>
      <c r="L191" s="165"/>
      <c r="M191" s="165"/>
      <c r="N191" s="165"/>
      <c r="O191" s="165"/>
      <c r="P191" s="165"/>
      <c r="Q191" s="165"/>
      <c r="R191" s="165"/>
      <c r="S191" s="165"/>
      <c r="T191" s="165"/>
    </row>
    <row r="192" spans="1:20" ht="24.75" customHeight="1" x14ac:dyDescent="0.25">
      <c r="A192" s="104"/>
      <c r="B192" s="104" t="s">
        <v>648</v>
      </c>
      <c r="C192" s="104"/>
      <c r="D192" s="104"/>
      <c r="E192" s="104"/>
      <c r="F192" s="104"/>
      <c r="G192" s="104"/>
      <c r="H192" s="104"/>
      <c r="I192" s="104"/>
      <c r="J192" s="115"/>
      <c r="K192" s="165"/>
      <c r="L192" s="165"/>
      <c r="M192" s="165"/>
      <c r="N192" s="165"/>
      <c r="O192" s="165"/>
      <c r="P192" s="165"/>
      <c r="Q192" s="165"/>
      <c r="R192" s="165"/>
      <c r="S192" s="165"/>
      <c r="T192" s="165"/>
    </row>
    <row r="193" spans="1:20" ht="24.75" customHeight="1" x14ac:dyDescent="0.25">
      <c r="A193" s="104"/>
      <c r="B193" s="104" t="s">
        <v>648</v>
      </c>
      <c r="C193" s="104"/>
      <c r="D193" s="104"/>
      <c r="E193" s="104"/>
      <c r="F193" s="104"/>
      <c r="G193" s="104"/>
      <c r="H193" s="104"/>
      <c r="I193" s="104"/>
      <c r="J193" s="115"/>
      <c r="K193" s="165"/>
      <c r="L193" s="165"/>
      <c r="M193" s="165"/>
      <c r="N193" s="165"/>
      <c r="O193" s="165"/>
      <c r="P193" s="165"/>
      <c r="Q193" s="165"/>
      <c r="R193" s="165"/>
      <c r="S193" s="165"/>
      <c r="T193" s="165"/>
    </row>
    <row r="194" spans="1:20" ht="24.75" customHeight="1" x14ac:dyDescent="0.25">
      <c r="A194" s="104"/>
      <c r="B194" s="104" t="s">
        <v>648</v>
      </c>
      <c r="C194" s="104"/>
      <c r="D194" s="104"/>
      <c r="E194" s="104"/>
      <c r="F194" s="104"/>
      <c r="G194" s="104"/>
      <c r="H194" s="104"/>
      <c r="I194" s="104"/>
      <c r="J194" s="115"/>
      <c r="K194" s="165"/>
      <c r="L194" s="165"/>
      <c r="M194" s="165"/>
      <c r="N194" s="165"/>
      <c r="O194" s="165"/>
      <c r="P194" s="165"/>
      <c r="Q194" s="165"/>
      <c r="R194" s="165"/>
      <c r="S194" s="165"/>
      <c r="T194" s="165"/>
    </row>
    <row r="195" spans="1:20" ht="24.75" customHeight="1" x14ac:dyDescent="0.25">
      <c r="A195" s="104"/>
      <c r="B195" s="104" t="s">
        <v>648</v>
      </c>
      <c r="C195" s="104"/>
      <c r="D195" s="104"/>
      <c r="E195" s="104"/>
      <c r="F195" s="104"/>
      <c r="G195" s="104"/>
      <c r="H195" s="104"/>
      <c r="I195" s="104"/>
      <c r="J195" s="115"/>
      <c r="K195" s="165"/>
      <c r="L195" s="165"/>
      <c r="M195" s="165"/>
      <c r="N195" s="165"/>
      <c r="O195" s="165"/>
      <c r="P195" s="165"/>
      <c r="Q195" s="165"/>
      <c r="R195" s="165"/>
      <c r="S195" s="165"/>
      <c r="T195" s="165"/>
    </row>
    <row r="196" spans="1:20" ht="24.75" customHeight="1" x14ac:dyDescent="0.25">
      <c r="A196" s="104"/>
      <c r="B196" s="104" t="s">
        <v>648</v>
      </c>
      <c r="C196" s="104"/>
      <c r="D196" s="104"/>
      <c r="E196" s="104"/>
      <c r="F196" s="104"/>
      <c r="G196" s="104"/>
      <c r="H196" s="104"/>
      <c r="I196" s="104"/>
      <c r="J196" s="115"/>
      <c r="K196" s="165"/>
      <c r="L196" s="165"/>
      <c r="M196" s="165"/>
      <c r="N196" s="165"/>
      <c r="O196" s="165"/>
      <c r="P196" s="165"/>
      <c r="Q196" s="165"/>
      <c r="R196" s="165"/>
      <c r="S196" s="165"/>
      <c r="T196" s="165"/>
    </row>
    <row r="197" spans="1:20" ht="24.75" customHeight="1" x14ac:dyDescent="0.25">
      <c r="A197" s="104"/>
      <c r="B197" s="104" t="s">
        <v>648</v>
      </c>
      <c r="C197" s="104"/>
      <c r="D197" s="104"/>
      <c r="E197" s="104"/>
      <c r="F197" s="104"/>
      <c r="G197" s="104"/>
      <c r="H197" s="104"/>
      <c r="I197" s="104"/>
      <c r="J197" s="115"/>
      <c r="K197" s="165"/>
      <c r="L197" s="165"/>
      <c r="M197" s="165"/>
      <c r="N197" s="165"/>
      <c r="O197" s="165"/>
      <c r="P197" s="165"/>
      <c r="Q197" s="165"/>
      <c r="R197" s="165"/>
      <c r="S197" s="165"/>
      <c r="T197" s="165"/>
    </row>
    <row r="198" spans="1:20" ht="24.75" customHeight="1" x14ac:dyDescent="0.25">
      <c r="A198" s="104"/>
      <c r="B198" s="104" t="s">
        <v>648</v>
      </c>
      <c r="C198" s="104"/>
      <c r="D198" s="104"/>
      <c r="E198" s="104"/>
      <c r="F198" s="104"/>
      <c r="G198" s="104"/>
      <c r="H198" s="104"/>
      <c r="I198" s="104"/>
      <c r="J198" s="115"/>
      <c r="K198" s="165"/>
      <c r="L198" s="165"/>
      <c r="M198" s="165"/>
      <c r="N198" s="165"/>
      <c r="O198" s="165"/>
      <c r="P198" s="165"/>
      <c r="Q198" s="165"/>
      <c r="R198" s="165"/>
      <c r="S198" s="165"/>
      <c r="T198" s="165"/>
    </row>
    <row r="199" spans="1:20" ht="24.75" customHeight="1" x14ac:dyDescent="0.25">
      <c r="A199" s="104"/>
      <c r="B199" s="104" t="s">
        <v>648</v>
      </c>
      <c r="C199" s="104"/>
      <c r="D199" s="104"/>
      <c r="E199" s="104"/>
      <c r="F199" s="104"/>
      <c r="G199" s="104"/>
      <c r="H199" s="104"/>
      <c r="I199" s="104"/>
      <c r="J199" s="115"/>
      <c r="K199" s="165"/>
      <c r="L199" s="165"/>
      <c r="M199" s="165"/>
      <c r="N199" s="165"/>
      <c r="O199" s="165"/>
      <c r="P199" s="165"/>
      <c r="Q199" s="165"/>
      <c r="R199" s="165"/>
      <c r="S199" s="165"/>
      <c r="T199" s="165"/>
    </row>
    <row r="200" spans="1:20" ht="24.75" customHeight="1" x14ac:dyDescent="0.25">
      <c r="A200" s="104"/>
      <c r="B200" s="104" t="s">
        <v>648</v>
      </c>
      <c r="C200" s="104"/>
      <c r="D200" s="104"/>
      <c r="E200" s="104"/>
      <c r="F200" s="104"/>
      <c r="G200" s="104"/>
      <c r="H200" s="104"/>
      <c r="I200" s="104"/>
      <c r="J200" s="115"/>
      <c r="K200" s="165"/>
      <c r="L200" s="165"/>
      <c r="M200" s="165"/>
      <c r="N200" s="165"/>
      <c r="O200" s="165"/>
      <c r="P200" s="165"/>
      <c r="Q200" s="165"/>
      <c r="R200" s="165"/>
      <c r="S200" s="165"/>
      <c r="T200" s="165"/>
    </row>
    <row r="201" spans="1:20" ht="24.75" customHeight="1" x14ac:dyDescent="0.25">
      <c r="A201" s="104"/>
      <c r="B201" s="104" t="s">
        <v>648</v>
      </c>
      <c r="C201" s="104"/>
      <c r="D201" s="104"/>
      <c r="E201" s="104"/>
      <c r="F201" s="104"/>
      <c r="G201" s="104"/>
      <c r="H201" s="104"/>
      <c r="I201" s="104"/>
      <c r="J201" s="115"/>
      <c r="K201" s="165"/>
      <c r="L201" s="165"/>
      <c r="M201" s="165"/>
      <c r="N201" s="165"/>
      <c r="O201" s="165"/>
      <c r="P201" s="165"/>
      <c r="Q201" s="165"/>
      <c r="R201" s="165"/>
      <c r="S201" s="165"/>
      <c r="T201" s="165"/>
    </row>
    <row r="202" spans="1:20" ht="24.75" customHeight="1" x14ac:dyDescent="0.25">
      <c r="A202" s="104"/>
      <c r="B202" s="104" t="s">
        <v>648</v>
      </c>
      <c r="C202" s="104"/>
      <c r="D202" s="104"/>
      <c r="E202" s="104"/>
      <c r="F202" s="104"/>
      <c r="G202" s="104"/>
      <c r="H202" s="104"/>
      <c r="I202" s="104"/>
      <c r="J202" s="115"/>
      <c r="K202" s="165"/>
      <c r="L202" s="165"/>
      <c r="M202" s="165"/>
      <c r="N202" s="165"/>
      <c r="O202" s="165"/>
      <c r="P202" s="165"/>
      <c r="Q202" s="165"/>
      <c r="R202" s="165"/>
      <c r="S202" s="165"/>
      <c r="T202" s="165"/>
    </row>
    <row r="203" spans="1:20" ht="24.75" customHeight="1" x14ac:dyDescent="0.25">
      <c r="A203" s="104"/>
      <c r="B203" s="104" t="s">
        <v>648</v>
      </c>
      <c r="C203" s="104"/>
      <c r="D203" s="104"/>
      <c r="E203" s="104"/>
      <c r="F203" s="104"/>
      <c r="G203" s="104"/>
      <c r="H203" s="104"/>
      <c r="I203" s="104"/>
      <c r="J203" s="115"/>
      <c r="K203" s="165"/>
      <c r="L203" s="165"/>
      <c r="M203" s="165"/>
      <c r="N203" s="165"/>
      <c r="O203" s="165"/>
      <c r="P203" s="165"/>
      <c r="Q203" s="165"/>
      <c r="R203" s="165"/>
      <c r="S203" s="165"/>
      <c r="T203" s="165"/>
    </row>
    <row r="204" spans="1:20" ht="24.75" customHeight="1" x14ac:dyDescent="0.25">
      <c r="A204" s="104"/>
      <c r="B204" s="104" t="s">
        <v>648</v>
      </c>
      <c r="C204" s="104"/>
      <c r="D204" s="104"/>
      <c r="E204" s="104"/>
      <c r="F204" s="104"/>
      <c r="G204" s="104"/>
      <c r="H204" s="104"/>
      <c r="I204" s="104"/>
      <c r="J204" s="115"/>
      <c r="K204" s="165"/>
      <c r="L204" s="165"/>
      <c r="M204" s="165"/>
      <c r="N204" s="165"/>
      <c r="O204" s="165"/>
      <c r="P204" s="165"/>
      <c r="Q204" s="165"/>
      <c r="R204" s="165"/>
      <c r="S204" s="165"/>
      <c r="T204" s="165"/>
    </row>
    <row r="205" spans="1:20" ht="24.75" customHeight="1" x14ac:dyDescent="0.25">
      <c r="A205" s="104"/>
      <c r="B205" s="104" t="s">
        <v>648</v>
      </c>
      <c r="C205" s="104"/>
      <c r="D205" s="104"/>
      <c r="E205" s="104"/>
      <c r="F205" s="104"/>
      <c r="G205" s="104"/>
      <c r="H205" s="104"/>
      <c r="I205" s="104"/>
      <c r="J205" s="115"/>
      <c r="K205" s="165"/>
      <c r="L205" s="165"/>
      <c r="M205" s="165"/>
      <c r="N205" s="165"/>
      <c r="O205" s="165"/>
      <c r="P205" s="165"/>
      <c r="Q205" s="165"/>
      <c r="R205" s="165"/>
      <c r="S205" s="165"/>
      <c r="T205" s="165"/>
    </row>
    <row r="206" spans="1:20" ht="24.75" customHeight="1" x14ac:dyDescent="0.25">
      <c r="A206" s="104"/>
      <c r="B206" s="104" t="s">
        <v>648</v>
      </c>
      <c r="C206" s="104"/>
      <c r="D206" s="104"/>
      <c r="E206" s="104"/>
      <c r="F206" s="104"/>
      <c r="G206" s="104"/>
      <c r="H206" s="104"/>
      <c r="I206" s="104"/>
      <c r="J206" s="115"/>
      <c r="K206" s="165"/>
      <c r="L206" s="165"/>
      <c r="M206" s="165"/>
      <c r="N206" s="165"/>
      <c r="O206" s="165"/>
      <c r="P206" s="165"/>
      <c r="Q206" s="165"/>
      <c r="R206" s="165"/>
      <c r="S206" s="165"/>
      <c r="T206" s="165"/>
    </row>
    <row r="207" spans="1:20" ht="24.75" customHeight="1" x14ac:dyDescent="0.25">
      <c r="A207" s="104"/>
      <c r="B207" s="104" t="s">
        <v>648</v>
      </c>
      <c r="C207" s="104"/>
      <c r="D207" s="104"/>
      <c r="E207" s="104"/>
      <c r="F207" s="104"/>
      <c r="G207" s="104"/>
      <c r="H207" s="104"/>
      <c r="I207" s="104"/>
      <c r="J207" s="115"/>
      <c r="K207" s="165"/>
      <c r="L207" s="165"/>
      <c r="M207" s="165"/>
      <c r="N207" s="165"/>
      <c r="O207" s="165"/>
      <c r="P207" s="165"/>
      <c r="Q207" s="165"/>
      <c r="R207" s="165"/>
      <c r="S207" s="165"/>
      <c r="T207" s="165"/>
    </row>
    <row r="208" spans="1:20" ht="24.75" customHeight="1" x14ac:dyDescent="0.25">
      <c r="A208" s="104"/>
      <c r="B208" s="104" t="s">
        <v>648</v>
      </c>
      <c r="C208" s="104"/>
      <c r="D208" s="104"/>
      <c r="E208" s="104"/>
      <c r="F208" s="104"/>
      <c r="G208" s="104"/>
      <c r="H208" s="104"/>
      <c r="I208" s="104"/>
      <c r="J208" s="115"/>
      <c r="K208" s="165"/>
      <c r="L208" s="165"/>
      <c r="M208" s="165"/>
      <c r="N208" s="165"/>
      <c r="O208" s="165"/>
      <c r="P208" s="165"/>
      <c r="Q208" s="165"/>
      <c r="R208" s="165"/>
      <c r="S208" s="165"/>
      <c r="T208" s="165"/>
    </row>
    <row r="209" spans="1:20" ht="24.75" customHeight="1" x14ac:dyDescent="0.25">
      <c r="A209" s="104"/>
      <c r="B209" s="104" t="s">
        <v>648</v>
      </c>
      <c r="C209" s="104"/>
      <c r="D209" s="104"/>
      <c r="E209" s="104"/>
      <c r="F209" s="104"/>
      <c r="G209" s="104"/>
      <c r="H209" s="104"/>
      <c r="I209" s="104"/>
      <c r="J209" s="115"/>
      <c r="K209" s="165"/>
      <c r="L209" s="165"/>
      <c r="M209" s="165"/>
      <c r="N209" s="165"/>
      <c r="O209" s="165"/>
      <c r="P209" s="165"/>
      <c r="Q209" s="165"/>
      <c r="R209" s="165"/>
      <c r="S209" s="165"/>
      <c r="T209" s="165"/>
    </row>
    <row r="210" spans="1:20" ht="24.75" customHeight="1" x14ac:dyDescent="0.25">
      <c r="A210" s="104"/>
      <c r="B210" s="104" t="s">
        <v>648</v>
      </c>
      <c r="C210" s="104"/>
      <c r="D210" s="104"/>
      <c r="E210" s="104"/>
      <c r="F210" s="104"/>
      <c r="G210" s="104"/>
      <c r="H210" s="104"/>
      <c r="I210" s="104"/>
      <c r="J210" s="115"/>
      <c r="K210" s="165"/>
      <c r="L210" s="165"/>
      <c r="M210" s="165"/>
      <c r="N210" s="165"/>
      <c r="O210" s="165"/>
      <c r="P210" s="165"/>
      <c r="Q210" s="165"/>
      <c r="R210" s="165"/>
      <c r="S210" s="165"/>
      <c r="T210" s="165"/>
    </row>
    <row r="211" spans="1:20" ht="24.75" customHeight="1" x14ac:dyDescent="0.25">
      <c r="A211" s="104"/>
      <c r="B211" s="104" t="s">
        <v>648</v>
      </c>
      <c r="C211" s="104"/>
      <c r="D211" s="104"/>
      <c r="E211" s="104"/>
      <c r="F211" s="104"/>
      <c r="G211" s="104"/>
      <c r="H211" s="104"/>
      <c r="I211" s="104"/>
      <c r="J211" s="115"/>
      <c r="K211" s="165"/>
      <c r="L211" s="165"/>
      <c r="M211" s="165"/>
      <c r="N211" s="165"/>
      <c r="O211" s="165"/>
      <c r="P211" s="165"/>
      <c r="Q211" s="165"/>
      <c r="R211" s="165"/>
      <c r="S211" s="165"/>
      <c r="T211" s="165"/>
    </row>
    <row r="212" spans="1:20" ht="24.75" customHeight="1" x14ac:dyDescent="0.25">
      <c r="A212" s="104"/>
      <c r="B212" s="104" t="s">
        <v>648</v>
      </c>
      <c r="C212" s="104"/>
      <c r="D212" s="104"/>
      <c r="E212" s="104"/>
      <c r="F212" s="104"/>
      <c r="G212" s="104"/>
      <c r="H212" s="104"/>
      <c r="I212" s="104"/>
      <c r="J212" s="115"/>
      <c r="K212" s="165"/>
      <c r="L212" s="165"/>
      <c r="M212" s="165"/>
      <c r="N212" s="165"/>
      <c r="O212" s="165"/>
      <c r="P212" s="165"/>
      <c r="Q212" s="165"/>
      <c r="R212" s="165"/>
      <c r="S212" s="165"/>
      <c r="T212" s="165"/>
    </row>
    <row r="213" spans="1:20" ht="24.75" customHeight="1" x14ac:dyDescent="0.25">
      <c r="A213" s="104"/>
      <c r="B213" s="104" t="s">
        <v>648</v>
      </c>
      <c r="C213" s="104"/>
      <c r="D213" s="104"/>
      <c r="E213" s="104"/>
      <c r="F213" s="104"/>
      <c r="G213" s="104"/>
      <c r="H213" s="104"/>
      <c r="I213" s="104"/>
      <c r="J213" s="115"/>
      <c r="K213" s="165"/>
      <c r="L213" s="165"/>
      <c r="M213" s="165"/>
      <c r="N213" s="165"/>
      <c r="O213" s="165"/>
      <c r="P213" s="165"/>
      <c r="Q213" s="165"/>
      <c r="R213" s="165"/>
      <c r="S213" s="165"/>
      <c r="T213" s="165"/>
    </row>
    <row r="214" spans="1:20" ht="24.75" customHeight="1" x14ac:dyDescent="0.25">
      <c r="A214" s="104"/>
      <c r="B214" s="104" t="s">
        <v>648</v>
      </c>
      <c r="C214" s="104"/>
      <c r="D214" s="104"/>
      <c r="E214" s="104"/>
      <c r="F214" s="104"/>
      <c r="G214" s="104"/>
      <c r="H214" s="104"/>
      <c r="I214" s="104"/>
      <c r="J214" s="115"/>
      <c r="K214" s="165"/>
      <c r="L214" s="165"/>
      <c r="M214" s="165"/>
      <c r="N214" s="165"/>
      <c r="O214" s="165"/>
      <c r="P214" s="165"/>
      <c r="Q214" s="165"/>
      <c r="R214" s="165"/>
      <c r="S214" s="165"/>
      <c r="T214" s="165"/>
    </row>
    <row r="215" spans="1:20" ht="24.75" customHeight="1" x14ac:dyDescent="0.25">
      <c r="A215" s="104"/>
      <c r="B215" s="104" t="s">
        <v>648</v>
      </c>
      <c r="C215" s="104"/>
      <c r="D215" s="104"/>
      <c r="E215" s="104"/>
      <c r="F215" s="104"/>
      <c r="G215" s="104"/>
      <c r="H215" s="104"/>
      <c r="I215" s="104"/>
      <c r="J215" s="115"/>
      <c r="K215" s="165"/>
      <c r="L215" s="165"/>
      <c r="M215" s="165"/>
      <c r="N215" s="165"/>
      <c r="O215" s="165"/>
      <c r="P215" s="165"/>
      <c r="Q215" s="165"/>
      <c r="R215" s="165"/>
      <c r="S215" s="165"/>
      <c r="T215" s="165"/>
    </row>
    <row r="216" spans="1:20" ht="24.75" customHeight="1" x14ac:dyDescent="0.25">
      <c r="A216" s="104"/>
      <c r="B216" s="104" t="s">
        <v>648</v>
      </c>
      <c r="C216" s="104"/>
      <c r="D216" s="104"/>
      <c r="E216" s="104"/>
      <c r="F216" s="104"/>
      <c r="G216" s="104"/>
      <c r="H216" s="104"/>
      <c r="I216" s="104"/>
      <c r="J216" s="115"/>
      <c r="K216" s="165"/>
      <c r="L216" s="165"/>
      <c r="M216" s="165"/>
      <c r="N216" s="165"/>
      <c r="O216" s="165"/>
      <c r="P216" s="165"/>
      <c r="Q216" s="165"/>
      <c r="R216" s="165"/>
      <c r="S216" s="165"/>
      <c r="T216" s="165"/>
    </row>
    <row r="217" spans="1:20" ht="24.75" customHeight="1" x14ac:dyDescent="0.25">
      <c r="A217" s="104"/>
      <c r="B217" s="104" t="s">
        <v>648</v>
      </c>
      <c r="C217" s="104"/>
      <c r="D217" s="104"/>
      <c r="E217" s="104"/>
      <c r="F217" s="104"/>
      <c r="G217" s="104"/>
      <c r="H217" s="104"/>
      <c r="I217" s="104"/>
      <c r="J217" s="115"/>
      <c r="K217" s="165"/>
      <c r="L217" s="165"/>
      <c r="M217" s="165"/>
      <c r="N217" s="165"/>
      <c r="O217" s="165"/>
      <c r="P217" s="165"/>
      <c r="Q217" s="165"/>
      <c r="R217" s="165"/>
      <c r="S217" s="165"/>
      <c r="T217" s="165"/>
    </row>
    <row r="218" spans="1:20" ht="24.75" customHeight="1" x14ac:dyDescent="0.25">
      <c r="A218" s="104"/>
      <c r="B218" s="104" t="s">
        <v>648</v>
      </c>
      <c r="C218" s="104"/>
      <c r="D218" s="104"/>
      <c r="E218" s="104"/>
      <c r="F218" s="104"/>
      <c r="G218" s="104"/>
      <c r="H218" s="104"/>
      <c r="I218" s="104"/>
      <c r="J218" s="115"/>
      <c r="K218" s="165"/>
      <c r="L218" s="165"/>
      <c r="M218" s="165"/>
      <c r="N218" s="165"/>
      <c r="O218" s="165"/>
      <c r="P218" s="165"/>
      <c r="Q218" s="165"/>
      <c r="R218" s="165"/>
      <c r="S218" s="165"/>
      <c r="T218" s="165"/>
    </row>
    <row r="219" spans="1:20" ht="24.75" customHeight="1" x14ac:dyDescent="0.25">
      <c r="A219" s="104"/>
      <c r="B219" s="104" t="s">
        <v>648</v>
      </c>
      <c r="C219" s="104"/>
      <c r="D219" s="104"/>
      <c r="E219" s="104"/>
      <c r="F219" s="104"/>
      <c r="G219" s="104"/>
      <c r="H219" s="104"/>
      <c r="I219" s="104"/>
      <c r="J219" s="115"/>
      <c r="K219" s="165"/>
      <c r="L219" s="165"/>
      <c r="M219" s="165"/>
      <c r="N219" s="165"/>
      <c r="O219" s="165"/>
      <c r="P219" s="165"/>
      <c r="Q219" s="165"/>
      <c r="R219" s="165"/>
      <c r="S219" s="165"/>
      <c r="T219" s="165"/>
    </row>
    <row r="220" spans="1:20" ht="24.75" customHeight="1" x14ac:dyDescent="0.25">
      <c r="A220" s="104"/>
      <c r="B220" s="104" t="s">
        <v>648</v>
      </c>
      <c r="C220" s="104"/>
      <c r="D220" s="104"/>
      <c r="E220" s="104"/>
      <c r="F220" s="104"/>
      <c r="G220" s="104"/>
      <c r="H220" s="104"/>
      <c r="I220" s="104"/>
      <c r="J220" s="115"/>
      <c r="K220" s="165"/>
      <c r="L220" s="165"/>
      <c r="M220" s="165"/>
      <c r="N220" s="165"/>
      <c r="O220" s="165"/>
      <c r="P220" s="165"/>
      <c r="Q220" s="165"/>
      <c r="R220" s="165"/>
      <c r="S220" s="165"/>
      <c r="T220" s="165"/>
    </row>
    <row r="221" spans="1:20" ht="24.75" customHeight="1" x14ac:dyDescent="0.25">
      <c r="A221" s="104"/>
      <c r="B221" s="104" t="s">
        <v>648</v>
      </c>
      <c r="C221" s="104"/>
      <c r="D221" s="104"/>
      <c r="E221" s="104"/>
      <c r="F221" s="104"/>
      <c r="G221" s="104"/>
      <c r="H221" s="104"/>
      <c r="I221" s="104"/>
      <c r="J221" s="115"/>
      <c r="K221" s="165"/>
      <c r="L221" s="165"/>
      <c r="M221" s="165"/>
      <c r="N221" s="165"/>
      <c r="O221" s="165"/>
      <c r="P221" s="165"/>
      <c r="Q221" s="165"/>
      <c r="R221" s="165"/>
      <c r="S221" s="165"/>
      <c r="T221" s="165"/>
    </row>
    <row r="222" spans="1:20" ht="24.75" customHeight="1" x14ac:dyDescent="0.25">
      <c r="A222" s="104"/>
      <c r="B222" s="104" t="s">
        <v>648</v>
      </c>
      <c r="C222" s="104"/>
      <c r="D222" s="104"/>
      <c r="E222" s="104"/>
      <c r="F222" s="104"/>
      <c r="G222" s="104"/>
      <c r="H222" s="104"/>
      <c r="I222" s="104"/>
      <c r="J222" s="115"/>
      <c r="K222" s="165"/>
      <c r="L222" s="165"/>
      <c r="M222" s="165"/>
      <c r="N222" s="165"/>
      <c r="O222" s="165"/>
      <c r="P222" s="165"/>
      <c r="Q222" s="165"/>
      <c r="R222" s="165"/>
      <c r="S222" s="165"/>
      <c r="T222" s="165"/>
    </row>
    <row r="223" spans="1:20" ht="24.75" customHeight="1" x14ac:dyDescent="0.25">
      <c r="A223" s="104"/>
      <c r="B223" s="104" t="s">
        <v>648</v>
      </c>
      <c r="C223" s="104"/>
      <c r="D223" s="104"/>
      <c r="E223" s="104"/>
      <c r="F223" s="104"/>
      <c r="G223" s="104"/>
      <c r="H223" s="104"/>
      <c r="I223" s="104"/>
      <c r="J223" s="115"/>
      <c r="K223" s="165"/>
      <c r="L223" s="165"/>
      <c r="M223" s="165"/>
      <c r="N223" s="165"/>
      <c r="O223" s="165"/>
      <c r="P223" s="165"/>
      <c r="Q223" s="165"/>
      <c r="R223" s="165"/>
      <c r="S223" s="165"/>
      <c r="T223" s="165"/>
    </row>
    <row r="224" spans="1:20" ht="24.75" customHeight="1" x14ac:dyDescent="0.25">
      <c r="A224" s="104"/>
      <c r="B224" s="104" t="s">
        <v>648</v>
      </c>
      <c r="C224" s="104"/>
      <c r="D224" s="104"/>
      <c r="E224" s="104"/>
      <c r="F224" s="104"/>
      <c r="G224" s="104"/>
      <c r="H224" s="104"/>
      <c r="I224" s="104"/>
      <c r="J224" s="115"/>
      <c r="K224" s="165"/>
      <c r="L224" s="165"/>
      <c r="M224" s="165"/>
      <c r="N224" s="165"/>
      <c r="O224" s="165"/>
      <c r="P224" s="165"/>
      <c r="Q224" s="165"/>
      <c r="R224" s="165"/>
      <c r="S224" s="165"/>
      <c r="T224" s="165"/>
    </row>
    <row r="225" spans="1:20" ht="24.75" customHeight="1" x14ac:dyDescent="0.25">
      <c r="A225" s="104"/>
      <c r="B225" s="104" t="s">
        <v>648</v>
      </c>
      <c r="C225" s="104"/>
      <c r="D225" s="104"/>
      <c r="E225" s="104"/>
      <c r="F225" s="104"/>
      <c r="G225" s="104"/>
      <c r="H225" s="104"/>
      <c r="I225" s="104"/>
      <c r="J225" s="115"/>
      <c r="K225" s="165"/>
      <c r="L225" s="165"/>
      <c r="M225" s="165"/>
      <c r="N225" s="165"/>
      <c r="O225" s="165"/>
      <c r="P225" s="165"/>
      <c r="Q225" s="165"/>
      <c r="R225" s="165"/>
      <c r="S225" s="165"/>
      <c r="T225" s="165"/>
    </row>
    <row r="226" spans="1:20" ht="24.75" customHeight="1" x14ac:dyDescent="0.25">
      <c r="A226" s="104"/>
      <c r="B226" s="104" t="s">
        <v>648</v>
      </c>
      <c r="C226" s="104"/>
      <c r="D226" s="104"/>
      <c r="E226" s="104"/>
      <c r="F226" s="104"/>
      <c r="G226" s="104"/>
      <c r="H226" s="104"/>
      <c r="I226" s="104"/>
      <c r="J226" s="115"/>
      <c r="K226" s="165"/>
      <c r="L226" s="165"/>
      <c r="M226" s="165"/>
      <c r="N226" s="165"/>
      <c r="O226" s="165"/>
      <c r="P226" s="165"/>
      <c r="Q226" s="165"/>
      <c r="R226" s="165"/>
      <c r="S226" s="165"/>
      <c r="T226" s="165"/>
    </row>
    <row r="227" spans="1:20" ht="24.75" customHeight="1" x14ac:dyDescent="0.25">
      <c r="A227" s="104"/>
      <c r="B227" s="104" t="s">
        <v>648</v>
      </c>
      <c r="C227" s="104"/>
      <c r="D227" s="104"/>
      <c r="E227" s="104"/>
      <c r="F227" s="104"/>
      <c r="G227" s="104"/>
      <c r="H227" s="104"/>
      <c r="I227" s="104"/>
      <c r="J227" s="115"/>
      <c r="K227" s="165"/>
      <c r="L227" s="165"/>
      <c r="M227" s="165"/>
      <c r="N227" s="165"/>
      <c r="O227" s="165"/>
      <c r="P227" s="165"/>
      <c r="Q227" s="165"/>
      <c r="R227" s="165"/>
      <c r="S227" s="165"/>
      <c r="T227" s="165"/>
    </row>
    <row r="228" spans="1:20" ht="24.75" customHeight="1" x14ac:dyDescent="0.25">
      <c r="A228" s="104"/>
      <c r="B228" s="104" t="s">
        <v>648</v>
      </c>
      <c r="C228" s="104"/>
      <c r="D228" s="104"/>
      <c r="E228" s="104"/>
      <c r="F228" s="104"/>
      <c r="G228" s="104"/>
      <c r="H228" s="104"/>
      <c r="I228" s="104"/>
      <c r="J228" s="115"/>
      <c r="K228" s="165"/>
      <c r="L228" s="165"/>
      <c r="M228" s="165"/>
      <c r="N228" s="165"/>
      <c r="O228" s="165"/>
      <c r="P228" s="165"/>
      <c r="Q228" s="165"/>
      <c r="R228" s="165"/>
      <c r="S228" s="165"/>
      <c r="T228" s="165"/>
    </row>
    <row r="229" spans="1:20" ht="24.75" customHeight="1" x14ac:dyDescent="0.25">
      <c r="A229" s="104"/>
      <c r="B229" s="104" t="s">
        <v>648</v>
      </c>
      <c r="C229" s="104"/>
      <c r="D229" s="104"/>
      <c r="E229" s="104"/>
      <c r="F229" s="104"/>
      <c r="G229" s="104"/>
      <c r="H229" s="104"/>
      <c r="I229" s="104"/>
      <c r="J229" s="115"/>
      <c r="K229" s="165"/>
      <c r="L229" s="165"/>
      <c r="M229" s="165"/>
      <c r="N229" s="165"/>
      <c r="O229" s="165"/>
      <c r="P229" s="165"/>
      <c r="Q229" s="165"/>
      <c r="R229" s="165"/>
      <c r="S229" s="165"/>
      <c r="T229" s="165"/>
    </row>
    <row r="230" spans="1:20" ht="24.75" customHeight="1" x14ac:dyDescent="0.25">
      <c r="A230" s="104"/>
      <c r="B230" s="104" t="s">
        <v>648</v>
      </c>
      <c r="C230" s="104"/>
      <c r="D230" s="104"/>
      <c r="E230" s="104"/>
      <c r="F230" s="104"/>
      <c r="G230" s="104"/>
      <c r="H230" s="104"/>
      <c r="I230" s="104"/>
      <c r="J230" s="115"/>
      <c r="K230" s="165"/>
      <c r="L230" s="165"/>
      <c r="M230" s="165"/>
      <c r="N230" s="165"/>
      <c r="O230" s="165"/>
      <c r="P230" s="165"/>
      <c r="Q230" s="165"/>
      <c r="R230" s="165"/>
      <c r="S230" s="165"/>
      <c r="T230" s="165"/>
    </row>
    <row r="231" spans="1:20" ht="24.75" customHeight="1" x14ac:dyDescent="0.25">
      <c r="A231" s="104"/>
      <c r="B231" s="104" t="s">
        <v>648</v>
      </c>
      <c r="C231" s="104"/>
      <c r="D231" s="104"/>
      <c r="E231" s="104"/>
      <c r="F231" s="104"/>
      <c r="G231" s="104"/>
      <c r="H231" s="104"/>
      <c r="I231" s="104"/>
      <c r="J231" s="115"/>
      <c r="K231" s="165"/>
      <c r="L231" s="165"/>
      <c r="M231" s="165"/>
      <c r="N231" s="165"/>
      <c r="O231" s="165"/>
      <c r="P231" s="165"/>
      <c r="Q231" s="165"/>
      <c r="R231" s="165"/>
      <c r="S231" s="165"/>
      <c r="T231" s="165"/>
    </row>
    <row r="232" spans="1:20" ht="24.75" customHeight="1" x14ac:dyDescent="0.25">
      <c r="A232" s="104"/>
      <c r="B232" s="104" t="s">
        <v>648</v>
      </c>
      <c r="C232" s="104"/>
      <c r="D232" s="104"/>
      <c r="E232" s="104"/>
      <c r="F232" s="104"/>
      <c r="G232" s="104"/>
      <c r="H232" s="104"/>
      <c r="I232" s="104"/>
      <c r="J232" s="115"/>
      <c r="K232" s="165"/>
      <c r="L232" s="165"/>
      <c r="M232" s="165"/>
      <c r="N232" s="165"/>
      <c r="O232" s="165"/>
      <c r="P232" s="165"/>
      <c r="Q232" s="165"/>
      <c r="R232" s="165"/>
      <c r="S232" s="165"/>
      <c r="T232" s="165"/>
    </row>
    <row r="233" spans="1:20" ht="24.75" customHeight="1" x14ac:dyDescent="0.25">
      <c r="A233" s="104"/>
      <c r="B233" s="104" t="s">
        <v>648</v>
      </c>
      <c r="C233" s="104"/>
      <c r="D233" s="104"/>
      <c r="E233" s="104"/>
      <c r="F233" s="104"/>
      <c r="G233" s="104"/>
      <c r="H233" s="104"/>
      <c r="I233" s="104"/>
      <c r="J233" s="115"/>
      <c r="K233" s="165"/>
      <c r="L233" s="165"/>
      <c r="M233" s="165"/>
      <c r="N233" s="165"/>
      <c r="O233" s="165"/>
      <c r="P233" s="165"/>
      <c r="Q233" s="165"/>
      <c r="R233" s="165"/>
      <c r="S233" s="165"/>
      <c r="T233" s="165"/>
    </row>
    <row r="234" spans="1:20" ht="24.75" customHeight="1" x14ac:dyDescent="0.25">
      <c r="A234" s="104"/>
      <c r="B234" s="104" t="s">
        <v>648</v>
      </c>
      <c r="C234" s="104"/>
      <c r="D234" s="104"/>
      <c r="E234" s="104"/>
      <c r="F234" s="104"/>
      <c r="G234" s="104"/>
      <c r="H234" s="104"/>
      <c r="I234" s="104"/>
      <c r="J234" s="115"/>
      <c r="K234" s="165"/>
      <c r="L234" s="165"/>
      <c r="M234" s="165"/>
      <c r="N234" s="165"/>
      <c r="O234" s="165"/>
      <c r="P234" s="165"/>
      <c r="Q234" s="165"/>
      <c r="R234" s="165"/>
      <c r="S234" s="165"/>
      <c r="T234" s="165"/>
    </row>
    <row r="235" spans="1:20" ht="24.75" customHeight="1" x14ac:dyDescent="0.25">
      <c r="A235" s="104"/>
      <c r="B235" s="104" t="s">
        <v>648</v>
      </c>
      <c r="C235" s="104"/>
      <c r="D235" s="104"/>
      <c r="E235" s="104"/>
      <c r="F235" s="104"/>
      <c r="G235" s="104"/>
      <c r="H235" s="104"/>
      <c r="I235" s="104"/>
      <c r="J235" s="115"/>
      <c r="K235" s="165"/>
      <c r="L235" s="165"/>
      <c r="M235" s="165"/>
      <c r="N235" s="165"/>
      <c r="O235" s="165"/>
      <c r="P235" s="165"/>
      <c r="Q235" s="165"/>
      <c r="R235" s="165"/>
      <c r="S235" s="165"/>
      <c r="T235" s="165"/>
    </row>
    <row r="236" spans="1:20" ht="24.75" customHeight="1" x14ac:dyDescent="0.25">
      <c r="A236" s="104"/>
      <c r="B236" s="104" t="s">
        <v>648</v>
      </c>
      <c r="C236" s="104"/>
      <c r="D236" s="104"/>
      <c r="E236" s="104"/>
      <c r="F236" s="104"/>
      <c r="G236" s="104"/>
      <c r="H236" s="104"/>
      <c r="I236" s="104"/>
      <c r="J236" s="115"/>
      <c r="K236" s="165"/>
      <c r="L236" s="165"/>
      <c r="M236" s="165"/>
      <c r="N236" s="165"/>
      <c r="O236" s="165"/>
      <c r="P236" s="165"/>
      <c r="Q236" s="165"/>
      <c r="R236" s="165"/>
      <c r="S236" s="165"/>
      <c r="T236" s="165"/>
    </row>
    <row r="237" spans="1:20" ht="24.75" customHeight="1" x14ac:dyDescent="0.25">
      <c r="A237" s="104"/>
      <c r="B237" s="104" t="s">
        <v>648</v>
      </c>
      <c r="C237" s="104"/>
      <c r="D237" s="104"/>
      <c r="E237" s="104"/>
      <c r="F237" s="104"/>
      <c r="G237" s="104"/>
      <c r="H237" s="104"/>
      <c r="I237" s="104"/>
      <c r="J237" s="115"/>
      <c r="K237" s="165"/>
      <c r="L237" s="165"/>
      <c r="M237" s="165"/>
      <c r="N237" s="165"/>
      <c r="O237" s="165"/>
      <c r="P237" s="165"/>
      <c r="Q237" s="165"/>
      <c r="R237" s="165"/>
      <c r="S237" s="165"/>
      <c r="T237" s="165"/>
    </row>
    <row r="238" spans="1:20" ht="24.75" customHeight="1" x14ac:dyDescent="0.25">
      <c r="A238" s="104"/>
      <c r="B238" s="104" t="s">
        <v>648</v>
      </c>
      <c r="C238" s="104"/>
      <c r="D238" s="104"/>
      <c r="E238" s="104"/>
      <c r="F238" s="104"/>
      <c r="G238" s="104"/>
      <c r="H238" s="104"/>
      <c r="I238" s="104"/>
      <c r="J238" s="115"/>
      <c r="K238" s="165"/>
      <c r="L238" s="165"/>
      <c r="M238" s="165"/>
      <c r="N238" s="165"/>
      <c r="O238" s="165"/>
      <c r="P238" s="165"/>
      <c r="Q238" s="165"/>
      <c r="R238" s="165"/>
      <c r="S238" s="165"/>
      <c r="T238" s="165"/>
    </row>
    <row r="239" spans="1:20" ht="24.75" customHeight="1" x14ac:dyDescent="0.25">
      <c r="A239" s="104"/>
      <c r="B239" s="104" t="s">
        <v>648</v>
      </c>
      <c r="C239" s="104"/>
      <c r="D239" s="104"/>
      <c r="E239" s="104"/>
      <c r="F239" s="104"/>
      <c r="G239" s="104"/>
      <c r="H239" s="104"/>
      <c r="I239" s="104"/>
      <c r="J239" s="115"/>
      <c r="K239" s="165"/>
      <c r="L239" s="165"/>
      <c r="M239" s="165"/>
      <c r="N239" s="165"/>
      <c r="O239" s="165"/>
      <c r="P239" s="165"/>
      <c r="Q239" s="165"/>
      <c r="R239" s="165"/>
      <c r="S239" s="165"/>
      <c r="T239" s="165"/>
    </row>
    <row r="240" spans="1:20" ht="24.75" customHeight="1" x14ac:dyDescent="0.25">
      <c r="A240" s="104"/>
      <c r="B240" s="104" t="s">
        <v>648</v>
      </c>
      <c r="C240" s="104"/>
      <c r="D240" s="104"/>
      <c r="E240" s="104"/>
      <c r="F240" s="104"/>
      <c r="G240" s="104"/>
      <c r="H240" s="104"/>
      <c r="I240" s="104"/>
      <c r="J240" s="115"/>
      <c r="K240" s="165"/>
      <c r="L240" s="165"/>
      <c r="M240" s="165"/>
      <c r="N240" s="165"/>
      <c r="O240" s="165"/>
      <c r="P240" s="165"/>
      <c r="Q240" s="165"/>
      <c r="R240" s="165"/>
      <c r="S240" s="165"/>
      <c r="T240" s="165"/>
    </row>
    <row r="241" spans="1:20" ht="24.75" customHeight="1" x14ac:dyDescent="0.25">
      <c r="A241" s="104"/>
      <c r="B241" s="104" t="s">
        <v>648</v>
      </c>
      <c r="C241" s="104"/>
      <c r="D241" s="104"/>
      <c r="E241" s="104"/>
      <c r="F241" s="104"/>
      <c r="G241" s="104"/>
      <c r="H241" s="104"/>
      <c r="I241" s="104"/>
      <c r="J241" s="115"/>
      <c r="K241" s="165"/>
      <c r="L241" s="165"/>
      <c r="M241" s="165"/>
      <c r="N241" s="165"/>
      <c r="O241" s="165"/>
      <c r="P241" s="165"/>
      <c r="Q241" s="165"/>
      <c r="R241" s="165"/>
      <c r="S241" s="165"/>
      <c r="T241" s="165"/>
    </row>
    <row r="242" spans="1:20" ht="24.75" customHeight="1" x14ac:dyDescent="0.25">
      <c r="A242" s="104"/>
      <c r="B242" s="104" t="s">
        <v>648</v>
      </c>
      <c r="C242" s="104"/>
      <c r="D242" s="104"/>
      <c r="E242" s="104"/>
      <c r="F242" s="104"/>
      <c r="G242" s="104"/>
      <c r="H242" s="104"/>
      <c r="I242" s="104"/>
      <c r="J242" s="115"/>
      <c r="K242" s="165"/>
      <c r="L242" s="165"/>
      <c r="M242" s="165"/>
      <c r="N242" s="165"/>
      <c r="O242" s="165"/>
      <c r="P242" s="165"/>
      <c r="Q242" s="165"/>
      <c r="R242" s="165"/>
      <c r="S242" s="165"/>
      <c r="T242" s="165"/>
    </row>
    <row r="243" spans="1:20" ht="24.75" customHeight="1" x14ac:dyDescent="0.25">
      <c r="A243" s="104"/>
      <c r="B243" s="104" t="s">
        <v>648</v>
      </c>
      <c r="C243" s="104"/>
      <c r="D243" s="104"/>
      <c r="E243" s="104"/>
      <c r="F243" s="104"/>
      <c r="G243" s="104"/>
      <c r="H243" s="104"/>
      <c r="I243" s="104"/>
      <c r="J243" s="115"/>
      <c r="K243" s="165"/>
      <c r="L243" s="165"/>
      <c r="M243" s="165"/>
      <c r="N243" s="165"/>
      <c r="O243" s="165"/>
      <c r="P243" s="165"/>
      <c r="Q243" s="165"/>
      <c r="R243" s="165"/>
      <c r="S243" s="165"/>
      <c r="T243" s="165"/>
    </row>
    <row r="244" spans="1:20" ht="24.75" customHeight="1" x14ac:dyDescent="0.25">
      <c r="A244" s="104"/>
      <c r="B244" s="104" t="s">
        <v>648</v>
      </c>
      <c r="C244" s="104"/>
      <c r="D244" s="104"/>
      <c r="E244" s="104"/>
      <c r="F244" s="104"/>
      <c r="G244" s="104"/>
      <c r="H244" s="104"/>
      <c r="I244" s="104"/>
      <c r="J244" s="115"/>
      <c r="K244" s="165"/>
      <c r="L244" s="165"/>
      <c r="M244" s="165"/>
      <c r="N244" s="165"/>
      <c r="O244" s="165"/>
      <c r="P244" s="165"/>
      <c r="Q244" s="165"/>
      <c r="R244" s="165"/>
      <c r="S244" s="165"/>
      <c r="T244" s="165"/>
    </row>
    <row r="245" spans="1:20" ht="24.75" customHeight="1" x14ac:dyDescent="0.25">
      <c r="A245" s="104"/>
      <c r="B245" s="104" t="s">
        <v>648</v>
      </c>
      <c r="C245" s="104"/>
      <c r="D245" s="104"/>
      <c r="E245" s="104"/>
      <c r="F245" s="104"/>
      <c r="G245" s="104"/>
      <c r="H245" s="104"/>
      <c r="I245" s="104"/>
      <c r="J245" s="115"/>
      <c r="K245" s="165"/>
      <c r="L245" s="165"/>
      <c r="M245" s="165"/>
      <c r="N245" s="165"/>
      <c r="O245" s="165"/>
      <c r="P245" s="165"/>
      <c r="Q245" s="165"/>
      <c r="R245" s="165"/>
      <c r="S245" s="165"/>
      <c r="T245" s="165"/>
    </row>
    <row r="246" spans="1:20" ht="24.75" customHeight="1" x14ac:dyDescent="0.25">
      <c r="A246" s="104"/>
      <c r="B246" s="104" t="s">
        <v>648</v>
      </c>
      <c r="C246" s="104"/>
      <c r="D246" s="104"/>
      <c r="E246" s="104"/>
      <c r="F246" s="104"/>
      <c r="G246" s="104"/>
      <c r="H246" s="104"/>
      <c r="I246" s="104"/>
      <c r="J246" s="115"/>
      <c r="K246" s="165"/>
      <c r="L246" s="165"/>
      <c r="M246" s="165"/>
      <c r="N246" s="165"/>
      <c r="O246" s="165"/>
      <c r="P246" s="165"/>
      <c r="Q246" s="165"/>
      <c r="R246" s="165"/>
      <c r="S246" s="165"/>
      <c r="T246" s="165"/>
    </row>
    <row r="247" spans="1:20" ht="24.75" customHeight="1" x14ac:dyDescent="0.25">
      <c r="A247" s="104"/>
      <c r="B247" s="104" t="s">
        <v>648</v>
      </c>
      <c r="C247" s="104"/>
      <c r="D247" s="104"/>
      <c r="E247" s="104"/>
      <c r="F247" s="104"/>
      <c r="G247" s="104"/>
      <c r="H247" s="104"/>
      <c r="I247" s="104"/>
      <c r="J247" s="115"/>
      <c r="K247" s="165"/>
      <c r="L247" s="165"/>
      <c r="M247" s="165"/>
      <c r="N247" s="165"/>
      <c r="O247" s="165"/>
      <c r="P247" s="165"/>
      <c r="Q247" s="165"/>
      <c r="R247" s="165"/>
      <c r="S247" s="165"/>
      <c r="T247" s="165"/>
    </row>
    <row r="248" spans="1:20" ht="24.75" customHeight="1" x14ac:dyDescent="0.25">
      <c r="A248" s="104"/>
      <c r="B248" s="104" t="s">
        <v>648</v>
      </c>
      <c r="C248" s="104"/>
      <c r="D248" s="104"/>
      <c r="E248" s="104"/>
      <c r="F248" s="104"/>
      <c r="G248" s="104"/>
      <c r="H248" s="104"/>
      <c r="I248" s="104"/>
      <c r="J248" s="115"/>
      <c r="K248" s="165"/>
      <c r="L248" s="165"/>
      <c r="M248" s="165"/>
      <c r="N248" s="165"/>
      <c r="O248" s="165"/>
      <c r="P248" s="165"/>
      <c r="Q248" s="165"/>
      <c r="R248" s="165"/>
      <c r="S248" s="165"/>
      <c r="T248" s="165"/>
    </row>
    <row r="249" spans="1:20" ht="24.75" customHeight="1" x14ac:dyDescent="0.25">
      <c r="A249" s="104"/>
      <c r="B249" s="104" t="s">
        <v>648</v>
      </c>
      <c r="C249" s="104"/>
      <c r="D249" s="104"/>
      <c r="E249" s="104"/>
      <c r="F249" s="104"/>
      <c r="G249" s="104"/>
      <c r="H249" s="104"/>
      <c r="I249" s="104"/>
      <c r="J249" s="115"/>
      <c r="K249" s="165"/>
      <c r="L249" s="165"/>
      <c r="M249" s="165"/>
      <c r="N249" s="165"/>
      <c r="O249" s="165"/>
      <c r="P249" s="165"/>
      <c r="Q249" s="165"/>
      <c r="R249" s="165"/>
      <c r="S249" s="165"/>
      <c r="T249" s="165"/>
    </row>
    <row r="250" spans="1:20" ht="24.75" customHeight="1" x14ac:dyDescent="0.25">
      <c r="A250" s="104"/>
      <c r="B250" s="104" t="s">
        <v>648</v>
      </c>
      <c r="C250" s="104"/>
      <c r="D250" s="104"/>
      <c r="E250" s="104"/>
      <c r="F250" s="104"/>
      <c r="G250" s="104"/>
      <c r="H250" s="104"/>
      <c r="I250" s="104"/>
      <c r="J250" s="115"/>
      <c r="K250" s="165"/>
      <c r="L250" s="165"/>
      <c r="M250" s="165"/>
      <c r="N250" s="165"/>
      <c r="O250" s="165"/>
      <c r="P250" s="165"/>
      <c r="Q250" s="165"/>
      <c r="R250" s="165"/>
      <c r="S250" s="165"/>
      <c r="T250" s="165"/>
    </row>
    <row r="251" spans="1:20" ht="24.75" customHeight="1" x14ac:dyDescent="0.25">
      <c r="A251" s="104"/>
      <c r="B251" s="104" t="s">
        <v>648</v>
      </c>
      <c r="C251" s="104"/>
      <c r="D251" s="104"/>
      <c r="E251" s="104"/>
      <c r="F251" s="104"/>
      <c r="G251" s="104"/>
      <c r="H251" s="104"/>
      <c r="I251" s="104"/>
      <c r="J251" s="115"/>
      <c r="K251" s="165"/>
      <c r="L251" s="165"/>
      <c r="M251" s="165"/>
      <c r="N251" s="165"/>
      <c r="O251" s="165"/>
      <c r="P251" s="165"/>
      <c r="Q251" s="165"/>
      <c r="R251" s="165"/>
      <c r="S251" s="165"/>
      <c r="T251" s="165"/>
    </row>
    <row r="252" spans="1:20" ht="24.75" customHeight="1" x14ac:dyDescent="0.25">
      <c r="A252" s="104"/>
      <c r="B252" s="104" t="s">
        <v>648</v>
      </c>
      <c r="C252" s="104"/>
      <c r="D252" s="104"/>
      <c r="E252" s="104"/>
      <c r="F252" s="104"/>
      <c r="G252" s="104"/>
      <c r="H252" s="104"/>
      <c r="I252" s="104"/>
      <c r="J252" s="115"/>
      <c r="K252" s="165"/>
      <c r="L252" s="165"/>
      <c r="M252" s="165"/>
      <c r="N252" s="165"/>
      <c r="O252" s="165"/>
      <c r="P252" s="165"/>
      <c r="Q252" s="165"/>
      <c r="R252" s="165"/>
      <c r="S252" s="165"/>
      <c r="T252" s="165"/>
    </row>
    <row r="253" spans="1:20" ht="24.75" customHeight="1" x14ac:dyDescent="0.25">
      <c r="A253" s="104"/>
      <c r="B253" s="104" t="s">
        <v>648</v>
      </c>
      <c r="C253" s="104"/>
      <c r="D253" s="104"/>
      <c r="E253" s="104"/>
      <c r="F253" s="104"/>
      <c r="G253" s="104"/>
      <c r="H253" s="104"/>
      <c r="I253" s="104"/>
      <c r="J253" s="115"/>
      <c r="K253" s="165"/>
      <c r="L253" s="165"/>
      <c r="M253" s="165"/>
      <c r="N253" s="165"/>
      <c r="O253" s="165"/>
      <c r="P253" s="165"/>
      <c r="Q253" s="165"/>
      <c r="R253" s="165"/>
      <c r="S253" s="165"/>
      <c r="T253" s="165"/>
    </row>
    <row r="254" spans="1:20" ht="24.75" customHeight="1" x14ac:dyDescent="0.25">
      <c r="A254" s="104"/>
      <c r="B254" s="104" t="s">
        <v>648</v>
      </c>
      <c r="C254" s="104"/>
      <c r="D254" s="104"/>
      <c r="E254" s="104"/>
      <c r="F254" s="104"/>
      <c r="G254" s="104"/>
      <c r="H254" s="104"/>
      <c r="I254" s="104"/>
      <c r="J254" s="115"/>
      <c r="K254" s="165"/>
      <c r="L254" s="165"/>
      <c r="M254" s="165"/>
      <c r="N254" s="165"/>
      <c r="O254" s="165"/>
      <c r="P254" s="165"/>
      <c r="Q254" s="165"/>
      <c r="R254" s="165"/>
      <c r="S254" s="165"/>
      <c r="T254" s="165"/>
    </row>
    <row r="255" spans="1:20" ht="24.75" customHeight="1" x14ac:dyDescent="0.25">
      <c r="A255" s="104"/>
      <c r="B255" s="104" t="s">
        <v>648</v>
      </c>
      <c r="C255" s="104"/>
      <c r="D255" s="104"/>
      <c r="E255" s="104"/>
      <c r="F255" s="104"/>
      <c r="G255" s="104"/>
      <c r="H255" s="104"/>
      <c r="I255" s="104"/>
      <c r="J255" s="115"/>
      <c r="K255" s="165"/>
      <c r="L255" s="165"/>
      <c r="M255" s="165"/>
      <c r="N255" s="165"/>
      <c r="O255" s="165"/>
      <c r="P255" s="165"/>
      <c r="Q255" s="165"/>
      <c r="R255" s="165"/>
      <c r="S255" s="165"/>
      <c r="T255" s="165"/>
    </row>
    <row r="256" spans="1:20" ht="24.75" customHeight="1" x14ac:dyDescent="0.25">
      <c r="A256" s="104"/>
      <c r="B256" s="104" t="s">
        <v>648</v>
      </c>
      <c r="C256" s="104"/>
      <c r="D256" s="104"/>
      <c r="E256" s="104"/>
      <c r="F256" s="104"/>
      <c r="G256" s="104"/>
      <c r="H256" s="104"/>
      <c r="I256" s="104"/>
      <c r="J256" s="115"/>
      <c r="K256" s="165"/>
      <c r="L256" s="165"/>
      <c r="M256" s="165"/>
      <c r="N256" s="165"/>
      <c r="O256" s="165"/>
      <c r="P256" s="165"/>
      <c r="Q256" s="165"/>
      <c r="R256" s="165"/>
      <c r="S256" s="165"/>
      <c r="T256" s="165"/>
    </row>
    <row r="257" spans="1:20" ht="24.75" customHeight="1" x14ac:dyDescent="0.25">
      <c r="A257" s="104"/>
      <c r="B257" s="104" t="s">
        <v>648</v>
      </c>
      <c r="C257" s="104"/>
      <c r="D257" s="104"/>
      <c r="E257" s="104"/>
      <c r="F257" s="104"/>
      <c r="G257" s="104"/>
      <c r="H257" s="104"/>
      <c r="I257" s="104"/>
      <c r="J257" s="115"/>
      <c r="K257" s="165"/>
      <c r="L257" s="165"/>
      <c r="M257" s="165"/>
      <c r="N257" s="165"/>
      <c r="O257" s="165"/>
      <c r="P257" s="165"/>
      <c r="Q257" s="165"/>
      <c r="R257" s="165"/>
      <c r="S257" s="165"/>
      <c r="T257" s="165"/>
    </row>
    <row r="258" spans="1:20" ht="24.75" customHeight="1" x14ac:dyDescent="0.25">
      <c r="A258" s="104"/>
      <c r="B258" s="104" t="s">
        <v>648</v>
      </c>
      <c r="C258" s="104"/>
      <c r="D258" s="104"/>
      <c r="E258" s="104"/>
      <c r="F258" s="104"/>
      <c r="G258" s="104"/>
      <c r="H258" s="104"/>
      <c r="I258" s="104"/>
      <c r="J258" s="115"/>
      <c r="K258" s="165"/>
      <c r="L258" s="165"/>
      <c r="M258" s="165"/>
      <c r="N258" s="165"/>
      <c r="O258" s="165"/>
      <c r="P258" s="165"/>
      <c r="Q258" s="165"/>
      <c r="R258" s="165"/>
      <c r="S258" s="165"/>
      <c r="T258" s="165"/>
    </row>
    <row r="259" spans="1:20" ht="24.75" customHeight="1" x14ac:dyDescent="0.25">
      <c r="A259" s="104"/>
      <c r="B259" s="104" t="s">
        <v>648</v>
      </c>
      <c r="C259" s="104"/>
      <c r="D259" s="104"/>
      <c r="E259" s="104"/>
      <c r="F259" s="104"/>
      <c r="G259" s="104"/>
      <c r="H259" s="104"/>
      <c r="I259" s="104"/>
      <c r="J259" s="115"/>
      <c r="K259" s="165"/>
      <c r="L259" s="165"/>
      <c r="M259" s="165"/>
      <c r="N259" s="165"/>
      <c r="O259" s="165"/>
      <c r="P259" s="165"/>
      <c r="Q259" s="165"/>
      <c r="R259" s="165"/>
      <c r="S259" s="165"/>
      <c r="T259" s="165"/>
    </row>
    <row r="260" spans="1:20" ht="24.75" customHeight="1" x14ac:dyDescent="0.25">
      <c r="A260" s="104"/>
      <c r="B260" s="104" t="s">
        <v>648</v>
      </c>
      <c r="C260" s="104"/>
      <c r="D260" s="104"/>
      <c r="E260" s="104"/>
      <c r="F260" s="104"/>
      <c r="G260" s="104"/>
      <c r="H260" s="104"/>
      <c r="I260" s="104"/>
      <c r="J260" s="115"/>
      <c r="K260" s="165"/>
      <c r="L260" s="165"/>
      <c r="M260" s="165"/>
      <c r="N260" s="165"/>
      <c r="O260" s="165"/>
      <c r="P260" s="165"/>
      <c r="Q260" s="165"/>
      <c r="R260" s="165"/>
      <c r="S260" s="165"/>
      <c r="T260" s="165"/>
    </row>
    <row r="261" spans="1:20" ht="24.75" customHeight="1" x14ac:dyDescent="0.25">
      <c r="A261" s="104"/>
      <c r="B261" s="104" t="s">
        <v>648</v>
      </c>
      <c r="C261" s="104"/>
      <c r="D261" s="104"/>
      <c r="E261" s="104"/>
      <c r="F261" s="104"/>
      <c r="G261" s="104"/>
      <c r="H261" s="104"/>
      <c r="I261" s="104"/>
      <c r="J261" s="115"/>
      <c r="K261" s="165"/>
      <c r="L261" s="165"/>
      <c r="M261" s="165"/>
      <c r="N261" s="165"/>
      <c r="O261" s="165"/>
      <c r="P261" s="165"/>
      <c r="Q261" s="165"/>
      <c r="R261" s="165"/>
      <c r="S261" s="165"/>
      <c r="T261" s="165"/>
    </row>
    <row r="262" spans="1:20" ht="24.75" customHeight="1" x14ac:dyDescent="0.25">
      <c r="A262" s="104"/>
      <c r="B262" s="104" t="s">
        <v>648</v>
      </c>
      <c r="C262" s="104"/>
      <c r="D262" s="104"/>
      <c r="E262" s="104"/>
      <c r="F262" s="104"/>
      <c r="G262" s="104"/>
      <c r="H262" s="104"/>
      <c r="I262" s="104"/>
      <c r="J262" s="115"/>
      <c r="K262" s="165"/>
      <c r="L262" s="165"/>
      <c r="M262" s="165"/>
      <c r="N262" s="165"/>
      <c r="O262" s="165"/>
      <c r="P262" s="165"/>
      <c r="Q262" s="165"/>
      <c r="R262" s="165"/>
      <c r="S262" s="165"/>
      <c r="T262" s="165"/>
    </row>
    <row r="263" spans="1:20" ht="24.75" customHeight="1" x14ac:dyDescent="0.25">
      <c r="A263" s="104"/>
      <c r="B263" s="104" t="s">
        <v>648</v>
      </c>
      <c r="C263" s="104"/>
      <c r="D263" s="104"/>
      <c r="E263" s="104"/>
      <c r="F263" s="104"/>
      <c r="G263" s="104"/>
      <c r="H263" s="104"/>
      <c r="I263" s="104"/>
      <c r="J263" s="115"/>
      <c r="K263" s="165"/>
      <c r="L263" s="165"/>
      <c r="M263" s="165"/>
      <c r="N263" s="165"/>
      <c r="O263" s="165"/>
      <c r="P263" s="165"/>
      <c r="Q263" s="165"/>
      <c r="R263" s="165"/>
      <c r="S263" s="165"/>
      <c r="T263" s="165"/>
    </row>
    <row r="264" spans="1:20" ht="24.75" customHeight="1" x14ac:dyDescent="0.25">
      <c r="A264" s="104"/>
      <c r="B264" s="104" t="s">
        <v>648</v>
      </c>
      <c r="C264" s="104"/>
      <c r="D264" s="104"/>
      <c r="E264" s="104"/>
      <c r="F264" s="104"/>
      <c r="G264" s="104"/>
      <c r="H264" s="104"/>
      <c r="I264" s="104"/>
      <c r="J264" s="115"/>
      <c r="K264" s="165"/>
      <c r="L264" s="165"/>
      <c r="M264" s="165"/>
      <c r="N264" s="165"/>
      <c r="O264" s="165"/>
      <c r="P264" s="165"/>
      <c r="Q264" s="165"/>
      <c r="R264" s="165"/>
      <c r="S264" s="165"/>
      <c r="T264" s="165"/>
    </row>
    <row r="265" spans="1:20" ht="24.75" customHeight="1" x14ac:dyDescent="0.25">
      <c r="A265" s="104"/>
      <c r="B265" s="104" t="s">
        <v>648</v>
      </c>
      <c r="C265" s="104"/>
      <c r="D265" s="104"/>
      <c r="E265" s="104"/>
      <c r="F265" s="104"/>
      <c r="G265" s="104"/>
      <c r="H265" s="104"/>
      <c r="I265" s="104"/>
      <c r="J265" s="115"/>
      <c r="K265" s="165"/>
      <c r="L265" s="165"/>
      <c r="M265" s="165"/>
      <c r="N265" s="165"/>
      <c r="O265" s="165"/>
      <c r="P265" s="165"/>
      <c r="Q265" s="165"/>
      <c r="R265" s="165"/>
      <c r="S265" s="165"/>
      <c r="T265" s="165"/>
    </row>
    <row r="266" spans="1:20" ht="24.75" customHeight="1" x14ac:dyDescent="0.25">
      <c r="A266" s="104"/>
      <c r="B266" s="104" t="s">
        <v>648</v>
      </c>
      <c r="C266" s="104"/>
      <c r="D266" s="104"/>
      <c r="E266" s="104"/>
      <c r="F266" s="104"/>
      <c r="G266" s="104"/>
      <c r="H266" s="104"/>
      <c r="I266" s="104"/>
      <c r="J266" s="115"/>
      <c r="K266" s="165"/>
      <c r="L266" s="165"/>
      <c r="M266" s="165"/>
      <c r="N266" s="165"/>
      <c r="O266" s="165"/>
      <c r="P266" s="165"/>
      <c r="Q266" s="165"/>
      <c r="R266" s="165"/>
      <c r="S266" s="165"/>
      <c r="T266" s="165"/>
    </row>
    <row r="267" spans="1:20" ht="24.75" customHeight="1" x14ac:dyDescent="0.25">
      <c r="A267" s="104"/>
      <c r="B267" s="104" t="s">
        <v>648</v>
      </c>
      <c r="C267" s="104"/>
      <c r="D267" s="104"/>
      <c r="E267" s="104"/>
      <c r="F267" s="104"/>
      <c r="G267" s="104"/>
      <c r="H267" s="104"/>
      <c r="I267" s="104"/>
      <c r="J267" s="115"/>
      <c r="K267" s="165"/>
      <c r="L267" s="165"/>
      <c r="M267" s="165"/>
      <c r="N267" s="165"/>
      <c r="O267" s="165"/>
      <c r="P267" s="165"/>
      <c r="Q267" s="165"/>
      <c r="R267" s="165"/>
      <c r="S267" s="165"/>
      <c r="T267" s="165"/>
    </row>
    <row r="268" spans="1:20" ht="24.75" customHeight="1" x14ac:dyDescent="0.25">
      <c r="A268" s="104"/>
      <c r="B268" s="104" t="s">
        <v>648</v>
      </c>
      <c r="C268" s="104"/>
      <c r="D268" s="104"/>
      <c r="E268" s="104"/>
      <c r="F268" s="104"/>
      <c r="G268" s="104"/>
      <c r="H268" s="104"/>
      <c r="I268" s="104"/>
      <c r="J268" s="115"/>
      <c r="K268" s="165"/>
      <c r="L268" s="165"/>
      <c r="M268" s="165"/>
      <c r="N268" s="165"/>
      <c r="O268" s="165"/>
      <c r="P268" s="165"/>
      <c r="Q268" s="165"/>
      <c r="R268" s="165"/>
      <c r="S268" s="165"/>
      <c r="T268" s="165"/>
    </row>
    <row r="269" spans="1:20" ht="24.75" customHeight="1" x14ac:dyDescent="0.25">
      <c r="A269" s="104"/>
      <c r="B269" s="104" t="s">
        <v>648</v>
      </c>
      <c r="C269" s="104"/>
      <c r="D269" s="104"/>
      <c r="E269" s="104"/>
      <c r="F269" s="104"/>
      <c r="G269" s="104"/>
      <c r="H269" s="104"/>
      <c r="I269" s="104"/>
      <c r="J269" s="115"/>
      <c r="K269" s="165"/>
      <c r="L269" s="165"/>
      <c r="M269" s="165"/>
      <c r="N269" s="165"/>
      <c r="O269" s="165"/>
      <c r="P269" s="165"/>
      <c r="Q269" s="165"/>
      <c r="R269" s="165"/>
      <c r="S269" s="165"/>
      <c r="T269" s="165"/>
    </row>
    <row r="270" spans="1:20" ht="24.75" customHeight="1" x14ac:dyDescent="0.25">
      <c r="A270" s="104"/>
      <c r="B270" s="104" t="s">
        <v>648</v>
      </c>
      <c r="C270" s="104"/>
      <c r="D270" s="104"/>
      <c r="E270" s="104"/>
      <c r="F270" s="104"/>
      <c r="G270" s="104"/>
      <c r="H270" s="104"/>
      <c r="I270" s="104"/>
      <c r="J270" s="115"/>
      <c r="K270" s="165"/>
      <c r="L270" s="165"/>
      <c r="M270" s="165"/>
      <c r="N270" s="165"/>
      <c r="O270" s="165"/>
      <c r="P270" s="165"/>
      <c r="Q270" s="165"/>
      <c r="R270" s="165"/>
      <c r="S270" s="165"/>
      <c r="T270" s="165"/>
    </row>
    <row r="271" spans="1:20" ht="24.75" customHeight="1" x14ac:dyDescent="0.25">
      <c r="A271" s="104"/>
      <c r="B271" s="104" t="s">
        <v>648</v>
      </c>
      <c r="C271" s="104"/>
      <c r="D271" s="104"/>
      <c r="E271" s="104"/>
      <c r="F271" s="104"/>
      <c r="G271" s="104"/>
      <c r="H271" s="104"/>
      <c r="I271" s="104"/>
      <c r="J271" s="115"/>
      <c r="K271" s="165"/>
      <c r="L271" s="165"/>
      <c r="M271" s="165"/>
      <c r="N271" s="165"/>
      <c r="O271" s="165"/>
      <c r="P271" s="165"/>
      <c r="Q271" s="165"/>
      <c r="R271" s="165"/>
      <c r="S271" s="165"/>
      <c r="T271" s="165"/>
    </row>
    <row r="272" spans="1:20" ht="24.75" customHeight="1" x14ac:dyDescent="0.25">
      <c r="A272" s="104"/>
      <c r="B272" s="104" t="s">
        <v>648</v>
      </c>
      <c r="C272" s="104"/>
      <c r="D272" s="104"/>
      <c r="E272" s="104"/>
      <c r="F272" s="104"/>
      <c r="G272" s="104"/>
      <c r="H272" s="104"/>
      <c r="I272" s="104"/>
      <c r="J272" s="115"/>
      <c r="K272" s="165"/>
      <c r="L272" s="165"/>
      <c r="M272" s="165"/>
      <c r="N272" s="165"/>
      <c r="O272" s="165"/>
      <c r="P272" s="165"/>
      <c r="Q272" s="165"/>
      <c r="R272" s="165"/>
      <c r="S272" s="165"/>
      <c r="T272" s="165"/>
    </row>
    <row r="273" spans="1:20" ht="24.75" customHeight="1" x14ac:dyDescent="0.25">
      <c r="A273" s="104"/>
      <c r="B273" s="104" t="s">
        <v>648</v>
      </c>
      <c r="C273" s="104"/>
      <c r="D273" s="104"/>
      <c r="E273" s="104"/>
      <c r="F273" s="104"/>
      <c r="G273" s="104"/>
      <c r="H273" s="104"/>
      <c r="I273" s="104"/>
      <c r="J273" s="115"/>
      <c r="K273" s="165"/>
      <c r="L273" s="165"/>
      <c r="M273" s="165"/>
      <c r="N273" s="165"/>
      <c r="O273" s="165"/>
      <c r="P273" s="165"/>
      <c r="Q273" s="165"/>
      <c r="R273" s="165"/>
      <c r="S273" s="165"/>
      <c r="T273" s="165"/>
    </row>
    <row r="274" spans="1:20" ht="24.75" customHeight="1" x14ac:dyDescent="0.25">
      <c r="A274" s="104"/>
      <c r="B274" s="104" t="s">
        <v>648</v>
      </c>
      <c r="C274" s="104"/>
      <c r="D274" s="104"/>
      <c r="E274" s="104"/>
      <c r="F274" s="104"/>
      <c r="G274" s="104"/>
      <c r="H274" s="104"/>
      <c r="I274" s="104"/>
      <c r="J274" s="115"/>
      <c r="K274" s="165"/>
      <c r="L274" s="165"/>
      <c r="M274" s="165"/>
      <c r="N274" s="165"/>
      <c r="O274" s="165"/>
      <c r="P274" s="165"/>
      <c r="Q274" s="165"/>
      <c r="R274" s="165"/>
      <c r="S274" s="165"/>
      <c r="T274" s="165"/>
    </row>
    <row r="275" spans="1:20" ht="24.75" customHeight="1" x14ac:dyDescent="0.25">
      <c r="A275" s="104"/>
      <c r="B275" s="104" t="s">
        <v>648</v>
      </c>
      <c r="C275" s="104"/>
      <c r="D275" s="104"/>
      <c r="E275" s="104"/>
      <c r="F275" s="104"/>
      <c r="G275" s="104"/>
      <c r="H275" s="104"/>
      <c r="I275" s="104"/>
      <c r="J275" s="115"/>
      <c r="K275" s="165"/>
      <c r="L275" s="165"/>
      <c r="M275" s="165"/>
      <c r="N275" s="165"/>
      <c r="O275" s="165"/>
      <c r="P275" s="165"/>
      <c r="Q275" s="165"/>
      <c r="R275" s="165"/>
      <c r="S275" s="165"/>
      <c r="T275" s="165"/>
    </row>
    <row r="276" spans="1:20" ht="24.75" customHeight="1" x14ac:dyDescent="0.25">
      <c r="A276" s="104"/>
      <c r="B276" s="104" t="s">
        <v>648</v>
      </c>
      <c r="C276" s="104"/>
      <c r="D276" s="104"/>
      <c r="E276" s="104"/>
      <c r="F276" s="104"/>
      <c r="G276" s="104"/>
      <c r="H276" s="104"/>
      <c r="I276" s="104"/>
      <c r="J276" s="115"/>
      <c r="K276" s="165"/>
      <c r="L276" s="165"/>
      <c r="M276" s="165"/>
      <c r="N276" s="165"/>
      <c r="O276" s="165"/>
      <c r="P276" s="165"/>
      <c r="Q276" s="165"/>
      <c r="R276" s="165"/>
      <c r="S276" s="165"/>
      <c r="T276" s="165"/>
    </row>
    <row r="277" spans="1:20" ht="24.75" customHeight="1" x14ac:dyDescent="0.25">
      <c r="A277" s="104"/>
      <c r="B277" s="104" t="s">
        <v>648</v>
      </c>
      <c r="C277" s="104"/>
      <c r="D277" s="104"/>
      <c r="E277" s="104"/>
      <c r="F277" s="104"/>
      <c r="G277" s="104"/>
      <c r="H277" s="104"/>
      <c r="I277" s="104"/>
      <c r="J277" s="115"/>
      <c r="K277" s="165"/>
      <c r="L277" s="165"/>
      <c r="M277" s="165"/>
      <c r="N277" s="165"/>
      <c r="O277" s="165"/>
      <c r="P277" s="165"/>
      <c r="Q277" s="165"/>
      <c r="R277" s="165"/>
      <c r="S277" s="165"/>
      <c r="T277" s="165"/>
    </row>
    <row r="278" spans="1:20" ht="24.75" customHeight="1" x14ac:dyDescent="0.25">
      <c r="A278" s="104"/>
      <c r="B278" s="104" t="s">
        <v>648</v>
      </c>
      <c r="C278" s="104"/>
      <c r="D278" s="104"/>
      <c r="E278" s="104"/>
      <c r="F278" s="104"/>
      <c r="G278" s="104"/>
      <c r="H278" s="104"/>
      <c r="I278" s="104"/>
      <c r="J278" s="115"/>
      <c r="K278" s="165"/>
      <c r="L278" s="165"/>
      <c r="M278" s="165"/>
      <c r="N278" s="165"/>
      <c r="O278" s="165"/>
      <c r="P278" s="165"/>
      <c r="Q278" s="165"/>
      <c r="R278" s="165"/>
      <c r="S278" s="165"/>
      <c r="T278" s="165"/>
    </row>
    <row r="279" spans="1:20" ht="24.75" customHeight="1" x14ac:dyDescent="0.25">
      <c r="A279" s="104"/>
      <c r="B279" s="104" t="s">
        <v>648</v>
      </c>
      <c r="C279" s="104"/>
      <c r="D279" s="104"/>
      <c r="E279" s="104"/>
      <c r="F279" s="104"/>
      <c r="G279" s="104"/>
      <c r="H279" s="104"/>
      <c r="I279" s="104"/>
      <c r="J279" s="115"/>
      <c r="K279" s="165"/>
      <c r="L279" s="165"/>
      <c r="M279" s="165"/>
      <c r="N279" s="165"/>
      <c r="O279" s="165"/>
      <c r="P279" s="165"/>
      <c r="Q279" s="165"/>
      <c r="R279" s="165"/>
      <c r="S279" s="165"/>
      <c r="T279" s="165"/>
    </row>
    <row r="280" spans="1:20" ht="24.75" customHeight="1" x14ac:dyDescent="0.25">
      <c r="A280" s="104"/>
      <c r="B280" s="104" t="s">
        <v>648</v>
      </c>
      <c r="C280" s="104"/>
      <c r="D280" s="104"/>
      <c r="E280" s="104"/>
      <c r="F280" s="104"/>
      <c r="G280" s="104"/>
      <c r="H280" s="104"/>
      <c r="I280" s="104"/>
      <c r="J280" s="115"/>
      <c r="K280" s="165"/>
      <c r="L280" s="165"/>
      <c r="M280" s="165"/>
      <c r="N280" s="165"/>
      <c r="O280" s="165"/>
      <c r="P280" s="165"/>
      <c r="Q280" s="165"/>
      <c r="R280" s="165"/>
      <c r="S280" s="165"/>
      <c r="T280" s="165"/>
    </row>
    <row r="281" spans="1:20" ht="24.75" customHeight="1" x14ac:dyDescent="0.25">
      <c r="A281" s="104"/>
      <c r="B281" s="104" t="s">
        <v>648</v>
      </c>
      <c r="C281" s="104"/>
      <c r="D281" s="104"/>
      <c r="E281" s="104"/>
      <c r="F281" s="104"/>
      <c r="G281" s="104"/>
      <c r="H281" s="104"/>
      <c r="I281" s="104"/>
      <c r="J281" s="115"/>
      <c r="K281" s="165"/>
      <c r="L281" s="165"/>
      <c r="M281" s="165"/>
      <c r="N281" s="165"/>
      <c r="O281" s="165"/>
      <c r="P281" s="165"/>
      <c r="Q281" s="165"/>
      <c r="R281" s="165"/>
      <c r="S281" s="165"/>
      <c r="T281" s="165"/>
    </row>
    <row r="282" spans="1:20" ht="24.75" customHeight="1" x14ac:dyDescent="0.25">
      <c r="A282" s="104"/>
      <c r="B282" s="104" t="s">
        <v>648</v>
      </c>
      <c r="C282" s="104"/>
      <c r="D282" s="104"/>
      <c r="E282" s="104"/>
      <c r="F282" s="104"/>
      <c r="G282" s="104"/>
      <c r="H282" s="104"/>
      <c r="I282" s="104"/>
      <c r="J282" s="115"/>
      <c r="K282" s="165"/>
      <c r="L282" s="165"/>
      <c r="M282" s="165"/>
      <c r="N282" s="165"/>
      <c r="O282" s="165"/>
      <c r="P282" s="165"/>
      <c r="Q282" s="165"/>
      <c r="R282" s="165"/>
      <c r="S282" s="165"/>
      <c r="T282" s="165"/>
    </row>
    <row r="283" spans="1:20" ht="24.75" customHeight="1" x14ac:dyDescent="0.25">
      <c r="A283" s="104"/>
      <c r="B283" s="104" t="s">
        <v>648</v>
      </c>
      <c r="C283" s="104"/>
      <c r="D283" s="104"/>
      <c r="E283" s="104"/>
      <c r="F283" s="104"/>
      <c r="G283" s="104"/>
      <c r="H283" s="104"/>
      <c r="I283" s="104"/>
      <c r="J283" s="115"/>
      <c r="K283" s="165"/>
      <c r="L283" s="165"/>
      <c r="M283" s="165"/>
      <c r="N283" s="165"/>
      <c r="O283" s="165"/>
      <c r="P283" s="165"/>
      <c r="Q283" s="165"/>
      <c r="R283" s="165"/>
      <c r="S283" s="165"/>
      <c r="T283" s="165"/>
    </row>
    <row r="284" spans="1:20" ht="24.75" customHeight="1" x14ac:dyDescent="0.25">
      <c r="A284" s="104"/>
      <c r="B284" s="104" t="s">
        <v>648</v>
      </c>
      <c r="C284" s="104"/>
      <c r="D284" s="104"/>
      <c r="E284" s="104"/>
      <c r="F284" s="104"/>
      <c r="G284" s="104"/>
      <c r="H284" s="104"/>
      <c r="I284" s="104"/>
      <c r="J284" s="115"/>
      <c r="K284" s="165"/>
      <c r="L284" s="165"/>
      <c r="M284" s="165"/>
      <c r="N284" s="165"/>
      <c r="O284" s="165"/>
      <c r="P284" s="165"/>
      <c r="Q284" s="165"/>
      <c r="R284" s="165"/>
      <c r="S284" s="165"/>
      <c r="T284" s="165"/>
    </row>
    <row r="285" spans="1:20" ht="24.75" customHeight="1" x14ac:dyDescent="0.25">
      <c r="A285" s="104"/>
      <c r="B285" s="104" t="s">
        <v>648</v>
      </c>
      <c r="C285" s="104"/>
      <c r="D285" s="104"/>
      <c r="E285" s="104"/>
      <c r="F285" s="104"/>
      <c r="G285" s="104"/>
      <c r="H285" s="104"/>
      <c r="I285" s="104"/>
      <c r="J285" s="115"/>
      <c r="K285" s="165"/>
      <c r="L285" s="165"/>
      <c r="M285" s="165"/>
      <c r="N285" s="165"/>
      <c r="O285" s="165"/>
      <c r="P285" s="165"/>
      <c r="Q285" s="165"/>
      <c r="R285" s="165"/>
      <c r="S285" s="165"/>
      <c r="T285" s="165"/>
    </row>
    <row r="286" spans="1:20" ht="24.75" customHeight="1" x14ac:dyDescent="0.25">
      <c r="A286" s="104"/>
      <c r="B286" s="104" t="s">
        <v>648</v>
      </c>
      <c r="C286" s="104"/>
      <c r="D286" s="104"/>
      <c r="E286" s="104"/>
      <c r="F286" s="104"/>
      <c r="G286" s="104"/>
      <c r="H286" s="104"/>
      <c r="I286" s="104"/>
      <c r="J286" s="115"/>
      <c r="K286" s="165"/>
      <c r="L286" s="165"/>
      <c r="M286" s="165"/>
      <c r="N286" s="165"/>
      <c r="O286" s="165"/>
      <c r="P286" s="165"/>
      <c r="Q286" s="165"/>
      <c r="R286" s="165"/>
      <c r="S286" s="165"/>
      <c r="T286" s="165"/>
    </row>
    <row r="287" spans="1:20" ht="24.75" customHeight="1" x14ac:dyDescent="0.25">
      <c r="A287" s="104"/>
      <c r="B287" s="104" t="s">
        <v>648</v>
      </c>
      <c r="C287" s="104"/>
      <c r="D287" s="104"/>
      <c r="E287" s="104"/>
      <c r="F287" s="104"/>
      <c r="G287" s="104"/>
      <c r="H287" s="104"/>
      <c r="I287" s="104"/>
      <c r="J287" s="115"/>
      <c r="K287" s="165"/>
      <c r="L287" s="165"/>
      <c r="M287" s="165"/>
      <c r="N287" s="165"/>
      <c r="O287" s="165"/>
      <c r="P287" s="165"/>
      <c r="Q287" s="165"/>
      <c r="R287" s="165"/>
      <c r="S287" s="165"/>
      <c r="T287" s="165"/>
    </row>
    <row r="288" spans="1:20" ht="24.75" customHeight="1" x14ac:dyDescent="0.25">
      <c r="A288" s="104"/>
      <c r="B288" s="104" t="s">
        <v>648</v>
      </c>
      <c r="C288" s="104"/>
      <c r="D288" s="104"/>
      <c r="E288" s="104"/>
      <c r="F288" s="104"/>
      <c r="G288" s="104"/>
      <c r="H288" s="104"/>
      <c r="I288" s="104"/>
      <c r="J288" s="115"/>
      <c r="K288" s="165"/>
      <c r="L288" s="165"/>
      <c r="M288" s="165"/>
      <c r="N288" s="165"/>
      <c r="O288" s="165"/>
      <c r="P288" s="165"/>
      <c r="Q288" s="165"/>
      <c r="R288" s="165"/>
      <c r="S288" s="165"/>
      <c r="T288" s="165"/>
    </row>
    <row r="289" spans="1:20" ht="24.75" customHeight="1" x14ac:dyDescent="0.25">
      <c r="A289" s="104"/>
      <c r="B289" s="104" t="s">
        <v>648</v>
      </c>
      <c r="C289" s="104"/>
      <c r="D289" s="104"/>
      <c r="E289" s="104"/>
      <c r="F289" s="104"/>
      <c r="G289" s="104"/>
      <c r="H289" s="104"/>
      <c r="I289" s="104"/>
      <c r="J289" s="115"/>
      <c r="K289" s="165"/>
      <c r="L289" s="165"/>
      <c r="M289" s="165"/>
      <c r="N289" s="165"/>
      <c r="O289" s="165"/>
      <c r="P289" s="165"/>
      <c r="Q289" s="165"/>
      <c r="R289" s="165"/>
      <c r="S289" s="165"/>
      <c r="T289" s="165"/>
    </row>
    <row r="290" spans="1:20" ht="24.75" customHeight="1" x14ac:dyDescent="0.25">
      <c r="A290" s="104"/>
      <c r="B290" s="104" t="s">
        <v>648</v>
      </c>
      <c r="C290" s="104"/>
      <c r="D290" s="104"/>
      <c r="E290" s="104"/>
      <c r="F290" s="104"/>
      <c r="G290" s="104"/>
      <c r="H290" s="104"/>
      <c r="I290" s="104"/>
      <c r="J290" s="115"/>
      <c r="K290" s="165"/>
      <c r="L290" s="165"/>
      <c r="M290" s="165"/>
      <c r="N290" s="165"/>
      <c r="O290" s="165"/>
      <c r="P290" s="165"/>
      <c r="Q290" s="165"/>
      <c r="R290" s="165"/>
      <c r="S290" s="165"/>
      <c r="T290" s="165"/>
    </row>
    <row r="291" spans="1:20" ht="24.75" customHeight="1" x14ac:dyDescent="0.25">
      <c r="A291" s="104"/>
      <c r="B291" s="104" t="s">
        <v>648</v>
      </c>
      <c r="C291" s="104"/>
      <c r="D291" s="104"/>
      <c r="E291" s="104"/>
      <c r="F291" s="104"/>
      <c r="G291" s="104"/>
      <c r="H291" s="104"/>
      <c r="I291" s="104"/>
      <c r="J291" s="115"/>
      <c r="K291" s="165"/>
      <c r="L291" s="165"/>
      <c r="M291" s="165"/>
      <c r="N291" s="165"/>
      <c r="O291" s="165"/>
      <c r="P291" s="165"/>
      <c r="Q291" s="165"/>
      <c r="R291" s="165"/>
      <c r="S291" s="165"/>
      <c r="T291" s="165"/>
    </row>
    <row r="292" spans="1:20" ht="24.75" customHeight="1" x14ac:dyDescent="0.25">
      <c r="A292" s="104"/>
      <c r="B292" s="104" t="s">
        <v>648</v>
      </c>
      <c r="C292" s="104"/>
      <c r="D292" s="104"/>
      <c r="E292" s="104"/>
      <c r="F292" s="104"/>
      <c r="G292" s="104"/>
      <c r="H292" s="104"/>
      <c r="I292" s="104"/>
      <c r="J292" s="115"/>
      <c r="K292" s="165"/>
      <c r="L292" s="165"/>
      <c r="M292" s="165"/>
      <c r="N292" s="165"/>
      <c r="O292" s="165"/>
      <c r="P292" s="165"/>
      <c r="Q292" s="165"/>
      <c r="R292" s="165"/>
      <c r="S292" s="165"/>
      <c r="T292" s="165"/>
    </row>
    <row r="293" spans="1:20" ht="24.75" customHeight="1" x14ac:dyDescent="0.25">
      <c r="A293" s="104"/>
      <c r="B293" s="104" t="s">
        <v>648</v>
      </c>
      <c r="C293" s="104"/>
      <c r="D293" s="104"/>
      <c r="E293" s="104"/>
      <c r="F293" s="104"/>
      <c r="G293" s="104"/>
      <c r="H293" s="104"/>
      <c r="I293" s="104"/>
      <c r="J293" s="115"/>
      <c r="K293" s="165"/>
      <c r="L293" s="165"/>
      <c r="M293" s="165"/>
      <c r="N293" s="165"/>
      <c r="O293" s="165"/>
      <c r="P293" s="165"/>
      <c r="Q293" s="165"/>
      <c r="R293" s="165"/>
      <c r="S293" s="165"/>
      <c r="T293" s="165"/>
    </row>
    <row r="294" spans="1:20" ht="24.75" customHeight="1" x14ac:dyDescent="0.25">
      <c r="A294" s="104"/>
      <c r="B294" s="104" t="s">
        <v>648</v>
      </c>
      <c r="C294" s="104"/>
      <c r="D294" s="104"/>
      <c r="E294" s="104"/>
      <c r="F294" s="104"/>
      <c r="G294" s="104"/>
      <c r="H294" s="104"/>
      <c r="I294" s="104"/>
      <c r="J294" s="115"/>
      <c r="K294" s="165"/>
      <c r="L294" s="165"/>
      <c r="M294" s="165"/>
      <c r="N294" s="165"/>
      <c r="O294" s="165"/>
      <c r="P294" s="165"/>
      <c r="Q294" s="165"/>
      <c r="R294" s="165"/>
      <c r="S294" s="165"/>
      <c r="T294" s="165"/>
    </row>
    <row r="295" spans="1:20" ht="24.75" customHeight="1" x14ac:dyDescent="0.25">
      <c r="A295" s="104"/>
      <c r="B295" s="104" t="s">
        <v>648</v>
      </c>
      <c r="C295" s="104"/>
      <c r="D295" s="104"/>
      <c r="E295" s="104"/>
      <c r="F295" s="104"/>
      <c r="G295" s="104"/>
      <c r="H295" s="104"/>
      <c r="I295" s="104"/>
      <c r="J295" s="115"/>
      <c r="K295" s="165"/>
      <c r="L295" s="165"/>
      <c r="M295" s="165"/>
      <c r="N295" s="165"/>
      <c r="O295" s="165"/>
      <c r="P295" s="165"/>
      <c r="Q295" s="165"/>
      <c r="R295" s="165"/>
      <c r="S295" s="165"/>
      <c r="T295" s="165"/>
    </row>
    <row r="296" spans="1:20" ht="24.75" customHeight="1" x14ac:dyDescent="0.25">
      <c r="A296" s="104"/>
      <c r="B296" s="104" t="s">
        <v>648</v>
      </c>
      <c r="C296" s="104"/>
      <c r="D296" s="104"/>
      <c r="E296" s="104"/>
      <c r="F296" s="104"/>
      <c r="G296" s="104"/>
      <c r="H296" s="104"/>
      <c r="I296" s="104"/>
      <c r="J296" s="115"/>
      <c r="K296" s="165"/>
      <c r="L296" s="165"/>
      <c r="M296" s="165"/>
      <c r="N296" s="165"/>
      <c r="O296" s="165"/>
      <c r="P296" s="165"/>
      <c r="Q296" s="165"/>
      <c r="R296" s="165"/>
      <c r="S296" s="165"/>
      <c r="T296" s="165"/>
    </row>
    <row r="297" spans="1:20" ht="24.75" customHeight="1" x14ac:dyDescent="0.25">
      <c r="A297" s="104"/>
      <c r="B297" s="104" t="s">
        <v>648</v>
      </c>
      <c r="C297" s="104"/>
      <c r="D297" s="104"/>
      <c r="E297" s="104"/>
      <c r="F297" s="104"/>
      <c r="G297" s="104"/>
      <c r="H297" s="104"/>
      <c r="I297" s="104"/>
      <c r="J297" s="115"/>
      <c r="K297" s="165"/>
      <c r="L297" s="165"/>
      <c r="M297" s="165"/>
      <c r="N297" s="165"/>
      <c r="O297" s="165"/>
      <c r="P297" s="165"/>
      <c r="Q297" s="165"/>
      <c r="R297" s="165"/>
      <c r="S297" s="165"/>
      <c r="T297" s="165"/>
    </row>
    <row r="298" spans="1:20" ht="24.75" customHeight="1" x14ac:dyDescent="0.25">
      <c r="A298" s="104"/>
      <c r="B298" s="104" t="s">
        <v>648</v>
      </c>
      <c r="C298" s="104"/>
      <c r="D298" s="104"/>
      <c r="E298" s="104"/>
      <c r="F298" s="104"/>
      <c r="G298" s="104"/>
      <c r="H298" s="104"/>
      <c r="I298" s="104"/>
      <c r="J298" s="115"/>
      <c r="K298" s="165"/>
      <c r="L298" s="165"/>
      <c r="M298" s="165"/>
      <c r="N298" s="165"/>
      <c r="O298" s="165"/>
      <c r="P298" s="165"/>
      <c r="Q298" s="165"/>
      <c r="R298" s="165"/>
      <c r="S298" s="165"/>
      <c r="T298" s="165"/>
    </row>
    <row r="299" spans="1:20" ht="24.75" customHeight="1" x14ac:dyDescent="0.25">
      <c r="A299" s="104"/>
      <c r="B299" s="104" t="s">
        <v>648</v>
      </c>
      <c r="C299" s="104"/>
      <c r="D299" s="104"/>
      <c r="E299" s="104"/>
      <c r="F299" s="104"/>
      <c r="G299" s="104"/>
      <c r="H299" s="104"/>
      <c r="I299" s="104"/>
      <c r="J299" s="115"/>
      <c r="K299" s="165"/>
      <c r="L299" s="165"/>
      <c r="M299" s="165"/>
      <c r="N299" s="165"/>
      <c r="O299" s="165"/>
      <c r="P299" s="165"/>
      <c r="Q299" s="165"/>
      <c r="R299" s="165"/>
      <c r="S299" s="165"/>
      <c r="T299" s="165"/>
    </row>
    <row r="300" spans="1:20" ht="24.75" customHeight="1" x14ac:dyDescent="0.25">
      <c r="A300" s="104"/>
      <c r="B300" s="104" t="s">
        <v>648</v>
      </c>
      <c r="C300" s="104"/>
      <c r="D300" s="104"/>
      <c r="E300" s="104"/>
      <c r="F300" s="104"/>
      <c r="G300" s="104"/>
      <c r="H300" s="104"/>
      <c r="I300" s="104"/>
      <c r="J300" s="115"/>
      <c r="K300" s="165"/>
      <c r="L300" s="165"/>
      <c r="M300" s="165"/>
      <c r="N300" s="165"/>
      <c r="O300" s="165"/>
      <c r="P300" s="165"/>
      <c r="Q300" s="165"/>
      <c r="R300" s="165"/>
      <c r="S300" s="165"/>
      <c r="T300" s="165"/>
    </row>
    <row r="301" spans="1:20" ht="24.75" customHeight="1" x14ac:dyDescent="0.25">
      <c r="A301" s="104"/>
      <c r="B301" s="104" t="s">
        <v>648</v>
      </c>
      <c r="C301" s="104"/>
      <c r="D301" s="104"/>
      <c r="E301" s="104"/>
      <c r="F301" s="104"/>
      <c r="G301" s="104"/>
      <c r="H301" s="104"/>
      <c r="I301" s="104"/>
      <c r="J301" s="115"/>
      <c r="K301" s="165"/>
      <c r="L301" s="165"/>
      <c r="M301" s="165"/>
      <c r="N301" s="165"/>
      <c r="O301" s="165"/>
      <c r="P301" s="165"/>
      <c r="Q301" s="165"/>
      <c r="R301" s="165"/>
      <c r="S301" s="165"/>
      <c r="T301" s="165"/>
    </row>
    <row r="302" spans="1:20" ht="24.75" customHeight="1" x14ac:dyDescent="0.25">
      <c r="A302" s="104"/>
      <c r="B302" s="104" t="s">
        <v>648</v>
      </c>
      <c r="C302" s="104"/>
      <c r="D302" s="104"/>
      <c r="E302" s="104"/>
      <c r="F302" s="104"/>
      <c r="G302" s="104"/>
      <c r="H302" s="104"/>
      <c r="I302" s="104"/>
      <c r="J302" s="115"/>
      <c r="K302" s="165"/>
      <c r="L302" s="165"/>
      <c r="M302" s="165"/>
      <c r="N302" s="165"/>
      <c r="O302" s="165"/>
      <c r="P302" s="165"/>
      <c r="Q302" s="165"/>
      <c r="R302" s="165"/>
      <c r="S302" s="165"/>
      <c r="T302" s="165"/>
    </row>
    <row r="303" spans="1:20" ht="24.75" customHeight="1" x14ac:dyDescent="0.25">
      <c r="A303" s="104"/>
      <c r="B303" s="104" t="s">
        <v>648</v>
      </c>
      <c r="C303" s="104"/>
      <c r="D303" s="104"/>
      <c r="E303" s="104"/>
      <c r="F303" s="104"/>
      <c r="G303" s="104"/>
      <c r="H303" s="104"/>
      <c r="I303" s="104"/>
      <c r="J303" s="115"/>
      <c r="K303" s="165"/>
      <c r="L303" s="165"/>
      <c r="M303" s="165"/>
      <c r="N303" s="165"/>
      <c r="O303" s="165"/>
      <c r="P303" s="165"/>
      <c r="Q303" s="165"/>
      <c r="R303" s="165"/>
      <c r="S303" s="165"/>
      <c r="T303" s="165"/>
    </row>
    <row r="304" spans="1:20" ht="24.75" customHeight="1" x14ac:dyDescent="0.25">
      <c r="A304" s="104"/>
      <c r="B304" s="104" t="s">
        <v>648</v>
      </c>
      <c r="C304" s="104"/>
      <c r="D304" s="104"/>
      <c r="E304" s="104"/>
      <c r="F304" s="104"/>
      <c r="G304" s="104"/>
      <c r="H304" s="104"/>
      <c r="I304" s="104"/>
      <c r="J304" s="115"/>
      <c r="K304" s="165"/>
      <c r="L304" s="165"/>
      <c r="M304" s="165"/>
      <c r="N304" s="165"/>
      <c r="O304" s="165"/>
      <c r="P304" s="165"/>
      <c r="Q304" s="165"/>
      <c r="R304" s="165"/>
      <c r="S304" s="165"/>
      <c r="T304" s="165"/>
    </row>
    <row r="305" spans="1:20" ht="24.75" customHeight="1" x14ac:dyDescent="0.25">
      <c r="A305" s="104"/>
      <c r="B305" s="104" t="s">
        <v>648</v>
      </c>
      <c r="C305" s="104"/>
      <c r="D305" s="104"/>
      <c r="E305" s="104"/>
      <c r="F305" s="104"/>
      <c r="G305" s="104"/>
      <c r="H305" s="104"/>
      <c r="I305" s="104"/>
      <c r="J305" s="115"/>
      <c r="K305" s="165"/>
      <c r="L305" s="165"/>
      <c r="M305" s="165"/>
      <c r="N305" s="165"/>
      <c r="O305" s="165"/>
      <c r="P305" s="165"/>
      <c r="Q305" s="165"/>
      <c r="R305" s="165"/>
      <c r="S305" s="165"/>
      <c r="T305" s="165"/>
    </row>
    <row r="306" spans="1:20" ht="24.75" customHeight="1" x14ac:dyDescent="0.25">
      <c r="A306" s="104"/>
      <c r="B306" s="104" t="s">
        <v>648</v>
      </c>
      <c r="C306" s="104"/>
      <c r="D306" s="104"/>
      <c r="E306" s="104"/>
      <c r="F306" s="104"/>
      <c r="G306" s="104"/>
      <c r="H306" s="104"/>
      <c r="I306" s="104"/>
      <c r="J306" s="115"/>
      <c r="K306" s="165"/>
      <c r="L306" s="165"/>
      <c r="M306" s="165"/>
      <c r="N306" s="165"/>
      <c r="O306" s="165"/>
      <c r="P306" s="165"/>
      <c r="Q306" s="165"/>
      <c r="R306" s="165"/>
      <c r="S306" s="165"/>
      <c r="T306" s="165"/>
    </row>
    <row r="307" spans="1:20" ht="24.75" customHeight="1" x14ac:dyDescent="0.25">
      <c r="A307" s="104"/>
      <c r="B307" s="104" t="s">
        <v>648</v>
      </c>
      <c r="C307" s="104"/>
      <c r="D307" s="104"/>
      <c r="E307" s="104"/>
      <c r="F307" s="104"/>
      <c r="G307" s="104"/>
      <c r="H307" s="104"/>
      <c r="I307" s="104"/>
      <c r="J307" s="115"/>
      <c r="K307" s="165"/>
      <c r="L307" s="165"/>
      <c r="M307" s="165"/>
      <c r="N307" s="165"/>
      <c r="O307" s="165"/>
      <c r="P307" s="165"/>
      <c r="Q307" s="165"/>
      <c r="R307" s="165"/>
      <c r="S307" s="165"/>
      <c r="T307" s="165"/>
    </row>
    <row r="308" spans="1:20" ht="24.75" customHeight="1" x14ac:dyDescent="0.25">
      <c r="A308" s="104"/>
      <c r="B308" s="104" t="s">
        <v>648</v>
      </c>
      <c r="C308" s="104"/>
      <c r="D308" s="104"/>
      <c r="E308" s="104"/>
      <c r="F308" s="104"/>
      <c r="G308" s="104"/>
      <c r="H308" s="104"/>
      <c r="I308" s="104"/>
      <c r="J308" s="115"/>
      <c r="K308" s="165"/>
      <c r="L308" s="165"/>
      <c r="M308" s="165"/>
      <c r="N308" s="165"/>
      <c r="O308" s="165"/>
      <c r="P308" s="165"/>
      <c r="Q308" s="165"/>
      <c r="R308" s="165"/>
      <c r="S308" s="165"/>
      <c r="T308" s="165"/>
    </row>
    <row r="309" spans="1:20" ht="24.75" customHeight="1" x14ac:dyDescent="0.25">
      <c r="A309" s="104"/>
      <c r="B309" s="104" t="s">
        <v>648</v>
      </c>
      <c r="C309" s="104"/>
      <c r="D309" s="104"/>
      <c r="E309" s="104"/>
      <c r="F309" s="104"/>
      <c r="G309" s="104"/>
      <c r="H309" s="104"/>
      <c r="I309" s="104"/>
      <c r="J309" s="115"/>
      <c r="K309" s="165"/>
      <c r="L309" s="165"/>
      <c r="M309" s="165"/>
      <c r="N309" s="165"/>
      <c r="O309" s="165"/>
      <c r="P309" s="165"/>
      <c r="Q309" s="165"/>
      <c r="R309" s="165"/>
      <c r="S309" s="165"/>
      <c r="T309" s="165"/>
    </row>
    <row r="310" spans="1:20" ht="24.75" customHeight="1" x14ac:dyDescent="0.25">
      <c r="A310" s="104"/>
      <c r="B310" s="104" t="s">
        <v>648</v>
      </c>
      <c r="C310" s="104"/>
      <c r="D310" s="104"/>
      <c r="E310" s="104"/>
      <c r="F310" s="104"/>
      <c r="G310" s="104"/>
      <c r="H310" s="104"/>
      <c r="I310" s="104"/>
      <c r="J310" s="115"/>
      <c r="K310" s="165"/>
      <c r="L310" s="165"/>
      <c r="M310" s="165"/>
      <c r="N310" s="165"/>
      <c r="O310" s="165"/>
      <c r="P310" s="165"/>
      <c r="Q310" s="165"/>
      <c r="R310" s="165"/>
      <c r="S310" s="165"/>
      <c r="T310" s="165"/>
    </row>
    <row r="311" spans="1:20" ht="24.75" customHeight="1" x14ac:dyDescent="0.25">
      <c r="A311" s="104"/>
      <c r="B311" s="104" t="s">
        <v>648</v>
      </c>
      <c r="C311" s="104"/>
      <c r="D311" s="104"/>
      <c r="E311" s="104"/>
      <c r="F311" s="104"/>
      <c r="G311" s="104"/>
      <c r="H311" s="104"/>
      <c r="I311" s="104"/>
      <c r="J311" s="115"/>
      <c r="K311" s="165"/>
      <c r="L311" s="165"/>
      <c r="M311" s="165"/>
      <c r="N311" s="165"/>
      <c r="O311" s="165"/>
      <c r="P311" s="165"/>
      <c r="Q311" s="165"/>
      <c r="R311" s="165"/>
      <c r="S311" s="165"/>
      <c r="T311" s="165"/>
    </row>
    <row r="312" spans="1:20" ht="24.75" customHeight="1" x14ac:dyDescent="0.25">
      <c r="A312" s="104"/>
      <c r="B312" s="104" t="s">
        <v>648</v>
      </c>
      <c r="C312" s="104"/>
      <c r="D312" s="104"/>
      <c r="E312" s="104"/>
      <c r="F312" s="104"/>
      <c r="G312" s="104"/>
      <c r="H312" s="104"/>
      <c r="I312" s="104"/>
      <c r="J312" s="115"/>
      <c r="K312" s="165"/>
      <c r="L312" s="165"/>
      <c r="M312" s="165"/>
      <c r="N312" s="165"/>
      <c r="O312" s="165"/>
      <c r="P312" s="165"/>
      <c r="Q312" s="165"/>
      <c r="R312" s="165"/>
      <c r="S312" s="165"/>
      <c r="T312" s="165"/>
    </row>
    <row r="313" spans="1:20" ht="24.75" customHeight="1" x14ac:dyDescent="0.25">
      <c r="A313" s="104"/>
      <c r="B313" s="104" t="s">
        <v>648</v>
      </c>
      <c r="C313" s="104"/>
      <c r="D313" s="104"/>
      <c r="E313" s="104"/>
      <c r="F313" s="104"/>
      <c r="G313" s="104"/>
      <c r="H313" s="104"/>
      <c r="I313" s="104"/>
      <c r="J313" s="115"/>
      <c r="K313" s="165"/>
      <c r="L313" s="165"/>
      <c r="M313" s="165"/>
      <c r="N313" s="165"/>
      <c r="O313" s="165"/>
      <c r="P313" s="165"/>
      <c r="Q313" s="165"/>
      <c r="R313" s="165"/>
      <c r="S313" s="165"/>
      <c r="T313" s="165"/>
    </row>
    <row r="314" spans="1:20" ht="24.75" customHeight="1" x14ac:dyDescent="0.25">
      <c r="A314" s="104"/>
      <c r="B314" s="104" t="s">
        <v>648</v>
      </c>
      <c r="C314" s="104"/>
      <c r="D314" s="104"/>
      <c r="E314" s="104"/>
      <c r="F314" s="104"/>
      <c r="G314" s="104"/>
      <c r="H314" s="104"/>
      <c r="I314" s="104"/>
      <c r="J314" s="115"/>
      <c r="K314" s="165"/>
      <c r="L314" s="165"/>
      <c r="M314" s="165"/>
      <c r="N314" s="165"/>
      <c r="O314" s="165"/>
      <c r="P314" s="165"/>
      <c r="Q314" s="165"/>
      <c r="R314" s="165"/>
      <c r="S314" s="165"/>
      <c r="T314" s="165"/>
    </row>
    <row r="315" spans="1:20" ht="24.75" customHeight="1" x14ac:dyDescent="0.25">
      <c r="A315" s="104"/>
      <c r="B315" s="104" t="s">
        <v>648</v>
      </c>
      <c r="C315" s="104"/>
      <c r="D315" s="104"/>
      <c r="E315" s="104"/>
      <c r="F315" s="104"/>
      <c r="G315" s="104"/>
      <c r="H315" s="104"/>
      <c r="I315" s="104"/>
      <c r="J315" s="115"/>
      <c r="K315" s="165"/>
      <c r="L315" s="165"/>
      <c r="M315" s="165"/>
      <c r="N315" s="165"/>
      <c r="O315" s="165"/>
      <c r="P315" s="165"/>
      <c r="Q315" s="165"/>
      <c r="R315" s="165"/>
      <c r="S315" s="165"/>
      <c r="T315" s="165"/>
    </row>
    <row r="316" spans="1:20" ht="24.75" customHeight="1" x14ac:dyDescent="0.25">
      <c r="A316" s="104"/>
      <c r="B316" s="104" t="s">
        <v>648</v>
      </c>
      <c r="C316" s="104"/>
      <c r="D316" s="104"/>
      <c r="E316" s="104"/>
      <c r="F316" s="104"/>
      <c r="G316" s="104"/>
      <c r="H316" s="104"/>
      <c r="I316" s="104"/>
      <c r="J316" s="115"/>
      <c r="K316" s="165"/>
      <c r="L316" s="165"/>
      <c r="M316" s="165"/>
      <c r="N316" s="165"/>
      <c r="O316" s="165"/>
      <c r="P316" s="165"/>
      <c r="Q316" s="165"/>
      <c r="R316" s="165"/>
      <c r="S316" s="165"/>
      <c r="T316" s="165"/>
    </row>
    <row r="317" spans="1:20" ht="24.75" customHeight="1" x14ac:dyDescent="0.25">
      <c r="A317" s="104"/>
      <c r="B317" s="104" t="s">
        <v>648</v>
      </c>
      <c r="C317" s="104"/>
      <c r="D317" s="104"/>
      <c r="E317" s="104"/>
      <c r="F317" s="104"/>
      <c r="G317" s="104"/>
      <c r="H317" s="104"/>
      <c r="I317" s="104"/>
      <c r="J317" s="115"/>
      <c r="K317" s="165"/>
      <c r="L317" s="165"/>
      <c r="M317" s="165"/>
      <c r="N317" s="165"/>
      <c r="O317" s="165"/>
      <c r="P317" s="165"/>
      <c r="Q317" s="165"/>
      <c r="R317" s="165"/>
      <c r="S317" s="165"/>
      <c r="T317" s="165"/>
    </row>
    <row r="318" spans="1:20" ht="24.75" customHeight="1" x14ac:dyDescent="0.25">
      <c r="A318" s="104"/>
      <c r="B318" s="104" t="s">
        <v>648</v>
      </c>
      <c r="C318" s="104"/>
      <c r="D318" s="104"/>
      <c r="E318" s="104"/>
      <c r="F318" s="104"/>
      <c r="G318" s="104"/>
      <c r="H318" s="104"/>
      <c r="I318" s="104"/>
      <c r="J318" s="115"/>
      <c r="K318" s="165"/>
      <c r="L318" s="165"/>
      <c r="M318" s="165"/>
      <c r="N318" s="165"/>
      <c r="O318" s="165"/>
      <c r="P318" s="165"/>
      <c r="Q318" s="165"/>
      <c r="R318" s="165"/>
      <c r="S318" s="165"/>
      <c r="T318" s="165"/>
    </row>
    <row r="319" spans="1:20" ht="24.75" customHeight="1" x14ac:dyDescent="0.25">
      <c r="A319" s="104"/>
      <c r="B319" s="104" t="s">
        <v>648</v>
      </c>
      <c r="C319" s="104"/>
      <c r="D319" s="104"/>
      <c r="E319" s="104"/>
      <c r="F319" s="104"/>
      <c r="G319" s="104"/>
      <c r="H319" s="104"/>
      <c r="I319" s="104"/>
      <c r="J319" s="115"/>
      <c r="K319" s="165"/>
      <c r="L319" s="165"/>
      <c r="M319" s="165"/>
      <c r="N319" s="165"/>
      <c r="O319" s="165"/>
      <c r="P319" s="165"/>
      <c r="Q319" s="165"/>
      <c r="R319" s="165"/>
      <c r="S319" s="165"/>
      <c r="T319" s="165"/>
    </row>
    <row r="320" spans="1:20" ht="24.75" customHeight="1" x14ac:dyDescent="0.25">
      <c r="A320" s="104"/>
      <c r="B320" s="104" t="s">
        <v>648</v>
      </c>
      <c r="C320" s="104"/>
      <c r="D320" s="104"/>
      <c r="E320" s="104"/>
      <c r="F320" s="104"/>
      <c r="G320" s="104"/>
      <c r="H320" s="104"/>
      <c r="I320" s="104"/>
      <c r="J320" s="115"/>
      <c r="K320" s="165"/>
      <c r="L320" s="165"/>
      <c r="M320" s="165"/>
      <c r="N320" s="165"/>
      <c r="O320" s="165"/>
      <c r="P320" s="165"/>
      <c r="Q320" s="165"/>
      <c r="R320" s="165"/>
      <c r="S320" s="165"/>
      <c r="T320" s="165"/>
    </row>
    <row r="321" spans="1:20" ht="24.75" customHeight="1" x14ac:dyDescent="0.25">
      <c r="A321" s="104"/>
      <c r="B321" s="104" t="s">
        <v>648</v>
      </c>
      <c r="C321" s="104"/>
      <c r="D321" s="104"/>
      <c r="E321" s="104"/>
      <c r="F321" s="104"/>
      <c r="G321" s="104"/>
      <c r="H321" s="104"/>
      <c r="I321" s="104"/>
      <c r="J321" s="115"/>
      <c r="K321" s="165"/>
      <c r="L321" s="165"/>
      <c r="M321" s="165"/>
      <c r="N321" s="165"/>
      <c r="O321" s="165"/>
      <c r="P321" s="165"/>
      <c r="Q321" s="165"/>
      <c r="R321" s="165"/>
      <c r="S321" s="165"/>
      <c r="T321" s="165"/>
    </row>
    <row r="322" spans="1:20" ht="24.75" customHeight="1" x14ac:dyDescent="0.25">
      <c r="A322" s="104"/>
      <c r="B322" s="104" t="s">
        <v>648</v>
      </c>
      <c r="C322" s="104"/>
      <c r="D322" s="104"/>
      <c r="E322" s="104"/>
      <c r="F322" s="104"/>
      <c r="G322" s="104"/>
      <c r="H322" s="104"/>
      <c r="I322" s="104"/>
      <c r="J322" s="115"/>
      <c r="K322" s="165"/>
      <c r="L322" s="165"/>
      <c r="M322" s="165"/>
      <c r="N322" s="165"/>
      <c r="O322" s="165"/>
      <c r="P322" s="165"/>
      <c r="Q322" s="165"/>
      <c r="R322" s="165"/>
      <c r="S322" s="165"/>
      <c r="T322" s="165"/>
    </row>
    <row r="323" spans="1:20" ht="24.75" customHeight="1" x14ac:dyDescent="0.25">
      <c r="A323" s="104"/>
      <c r="B323" s="104" t="s">
        <v>648</v>
      </c>
      <c r="C323" s="104"/>
      <c r="D323" s="104"/>
      <c r="E323" s="104"/>
      <c r="F323" s="104"/>
      <c r="G323" s="104"/>
      <c r="H323" s="104"/>
      <c r="I323" s="104"/>
      <c r="J323" s="115"/>
      <c r="K323" s="165"/>
      <c r="L323" s="165"/>
      <c r="M323" s="165"/>
      <c r="N323" s="165"/>
      <c r="O323" s="165"/>
      <c r="P323" s="165"/>
      <c r="Q323" s="165"/>
      <c r="R323" s="165"/>
      <c r="S323" s="165"/>
      <c r="T323" s="165"/>
    </row>
    <row r="324" spans="1:20" ht="24.75" customHeight="1" x14ac:dyDescent="0.25">
      <c r="A324" s="104"/>
      <c r="B324" s="104" t="s">
        <v>648</v>
      </c>
      <c r="C324" s="104"/>
      <c r="D324" s="104"/>
      <c r="E324" s="104"/>
      <c r="F324" s="104"/>
      <c r="G324" s="104"/>
      <c r="H324" s="104"/>
      <c r="I324" s="104"/>
      <c r="J324" s="115"/>
      <c r="K324" s="165"/>
      <c r="L324" s="165"/>
      <c r="M324" s="165"/>
      <c r="N324" s="165"/>
      <c r="O324" s="165"/>
      <c r="P324" s="165"/>
      <c r="Q324" s="165"/>
      <c r="R324" s="165"/>
      <c r="S324" s="165"/>
      <c r="T324" s="165"/>
    </row>
    <row r="325" spans="1:20" ht="24.75" customHeight="1" x14ac:dyDescent="0.25">
      <c r="A325" s="104"/>
      <c r="B325" s="104" t="s">
        <v>648</v>
      </c>
      <c r="C325" s="104"/>
      <c r="D325" s="104"/>
      <c r="E325" s="104"/>
      <c r="F325" s="104"/>
      <c r="G325" s="104"/>
      <c r="H325" s="104"/>
      <c r="I325" s="104"/>
      <c r="J325" s="115"/>
      <c r="K325" s="165"/>
      <c r="L325" s="165"/>
      <c r="M325" s="165"/>
      <c r="N325" s="165"/>
      <c r="O325" s="165"/>
      <c r="P325" s="165"/>
      <c r="Q325" s="165"/>
      <c r="R325" s="165"/>
      <c r="S325" s="165"/>
      <c r="T325" s="165"/>
    </row>
    <row r="326" spans="1:20" ht="24.75" customHeight="1" x14ac:dyDescent="0.25">
      <c r="A326" s="104"/>
      <c r="B326" s="104" t="s">
        <v>648</v>
      </c>
      <c r="C326" s="104"/>
      <c r="D326" s="104"/>
      <c r="E326" s="104"/>
      <c r="F326" s="104"/>
      <c r="G326" s="104"/>
      <c r="H326" s="104"/>
      <c r="I326" s="104"/>
      <c r="J326" s="115"/>
      <c r="K326" s="165"/>
      <c r="L326" s="165"/>
      <c r="M326" s="165"/>
      <c r="N326" s="165"/>
      <c r="O326" s="165"/>
      <c r="P326" s="165"/>
      <c r="Q326" s="165"/>
      <c r="R326" s="165"/>
      <c r="S326" s="165"/>
      <c r="T326" s="165"/>
    </row>
    <row r="327" spans="1:20" ht="24.75" customHeight="1" x14ac:dyDescent="0.25">
      <c r="A327" s="104"/>
      <c r="B327" s="104" t="s">
        <v>648</v>
      </c>
      <c r="C327" s="104"/>
      <c r="D327" s="104"/>
      <c r="E327" s="104"/>
      <c r="F327" s="104"/>
      <c r="G327" s="104"/>
      <c r="H327" s="104"/>
      <c r="I327" s="104"/>
      <c r="J327" s="115"/>
      <c r="K327" s="165"/>
      <c r="L327" s="165"/>
      <c r="M327" s="165"/>
      <c r="N327" s="165"/>
      <c r="O327" s="165"/>
      <c r="P327" s="165"/>
      <c r="Q327" s="165"/>
      <c r="R327" s="165"/>
      <c r="S327" s="165"/>
      <c r="T327" s="165"/>
    </row>
    <row r="328" spans="1:20" ht="24.75" customHeight="1" x14ac:dyDescent="0.25">
      <c r="A328" s="104"/>
      <c r="B328" s="104" t="s">
        <v>648</v>
      </c>
      <c r="C328" s="104"/>
      <c r="D328" s="104"/>
      <c r="E328" s="104"/>
      <c r="F328" s="104"/>
      <c r="G328" s="104"/>
      <c r="H328" s="104"/>
      <c r="I328" s="104"/>
      <c r="J328" s="115"/>
      <c r="K328" s="165"/>
      <c r="L328" s="165"/>
      <c r="M328" s="165"/>
      <c r="N328" s="165"/>
      <c r="O328" s="165"/>
      <c r="P328" s="165"/>
      <c r="Q328" s="165"/>
      <c r="R328" s="165"/>
      <c r="S328" s="165"/>
      <c r="T328" s="165"/>
    </row>
    <row r="329" spans="1:20" ht="24.75" customHeight="1" x14ac:dyDescent="0.25">
      <c r="A329" s="104"/>
      <c r="B329" s="104" t="s">
        <v>648</v>
      </c>
      <c r="C329" s="104"/>
      <c r="D329" s="104"/>
      <c r="E329" s="104"/>
      <c r="F329" s="104"/>
      <c r="G329" s="104"/>
      <c r="H329" s="104"/>
      <c r="I329" s="104"/>
      <c r="J329" s="115"/>
      <c r="K329" s="165"/>
      <c r="L329" s="165"/>
      <c r="M329" s="165"/>
      <c r="N329" s="165"/>
      <c r="O329" s="165"/>
      <c r="P329" s="165"/>
      <c r="Q329" s="165"/>
      <c r="R329" s="165"/>
      <c r="S329" s="165"/>
      <c r="T329" s="165"/>
    </row>
    <row r="330" spans="1:20" ht="24.75" customHeight="1" x14ac:dyDescent="0.25">
      <c r="A330" s="104"/>
      <c r="B330" s="104" t="s">
        <v>648</v>
      </c>
      <c r="C330" s="104"/>
      <c r="D330" s="104"/>
      <c r="E330" s="104"/>
      <c r="F330" s="104"/>
      <c r="G330" s="104"/>
      <c r="H330" s="104"/>
      <c r="I330" s="104"/>
      <c r="J330" s="115"/>
      <c r="K330" s="165"/>
      <c r="L330" s="165"/>
      <c r="M330" s="165"/>
      <c r="N330" s="165"/>
      <c r="O330" s="165"/>
      <c r="P330" s="165"/>
      <c r="Q330" s="165"/>
      <c r="R330" s="165"/>
      <c r="S330" s="165"/>
      <c r="T330" s="165"/>
    </row>
    <row r="331" spans="1:20" ht="24.75" customHeight="1" x14ac:dyDescent="0.25">
      <c r="A331" s="104"/>
      <c r="B331" s="104" t="s">
        <v>648</v>
      </c>
      <c r="C331" s="104"/>
      <c r="D331" s="104"/>
      <c r="E331" s="104"/>
      <c r="F331" s="104"/>
      <c r="G331" s="104"/>
      <c r="H331" s="104"/>
      <c r="I331" s="104"/>
      <c r="J331" s="115"/>
      <c r="K331" s="165"/>
      <c r="L331" s="165"/>
      <c r="M331" s="165"/>
      <c r="N331" s="165"/>
      <c r="O331" s="165"/>
      <c r="P331" s="165"/>
      <c r="Q331" s="165"/>
      <c r="R331" s="165"/>
      <c r="S331" s="165"/>
      <c r="T331" s="165"/>
    </row>
    <row r="332" spans="1:20" ht="24.75" customHeight="1" x14ac:dyDescent="0.25">
      <c r="A332" s="104"/>
      <c r="B332" s="104" t="s">
        <v>648</v>
      </c>
      <c r="C332" s="104"/>
      <c r="D332" s="104"/>
      <c r="E332" s="104"/>
      <c r="F332" s="104"/>
      <c r="G332" s="104"/>
      <c r="H332" s="104"/>
      <c r="I332" s="104"/>
      <c r="J332" s="115"/>
      <c r="K332" s="165"/>
      <c r="L332" s="165"/>
      <c r="M332" s="165"/>
      <c r="N332" s="165"/>
      <c r="O332" s="165"/>
      <c r="P332" s="165"/>
      <c r="Q332" s="165"/>
      <c r="R332" s="165"/>
      <c r="S332" s="165"/>
      <c r="T332" s="165"/>
    </row>
    <row r="333" spans="1:20" ht="24.75" customHeight="1" x14ac:dyDescent="0.25">
      <c r="A333" s="104"/>
      <c r="B333" s="104" t="s">
        <v>648</v>
      </c>
      <c r="C333" s="104"/>
      <c r="D333" s="104"/>
      <c r="E333" s="104"/>
      <c r="F333" s="104"/>
      <c r="G333" s="104"/>
      <c r="H333" s="104"/>
      <c r="I333" s="104"/>
      <c r="J333" s="115"/>
      <c r="K333" s="165"/>
      <c r="L333" s="165"/>
      <c r="M333" s="165"/>
      <c r="N333" s="165"/>
      <c r="O333" s="165"/>
      <c r="P333" s="165"/>
      <c r="Q333" s="165"/>
      <c r="R333" s="165"/>
      <c r="S333" s="165"/>
      <c r="T333" s="165"/>
    </row>
    <row r="334" spans="1:20" ht="24.75" customHeight="1" x14ac:dyDescent="0.25">
      <c r="A334" s="104"/>
      <c r="B334" s="104" t="s">
        <v>648</v>
      </c>
      <c r="C334" s="104"/>
      <c r="D334" s="104"/>
      <c r="E334" s="104"/>
      <c r="F334" s="104"/>
      <c r="G334" s="104"/>
      <c r="H334" s="104"/>
      <c r="I334" s="104"/>
      <c r="J334" s="115"/>
      <c r="K334" s="165"/>
      <c r="L334" s="165"/>
      <c r="M334" s="165"/>
      <c r="N334" s="165"/>
      <c r="O334" s="165"/>
      <c r="P334" s="165"/>
      <c r="Q334" s="165"/>
      <c r="R334" s="165"/>
      <c r="S334" s="165"/>
      <c r="T334" s="165"/>
    </row>
    <row r="335" spans="1:20" ht="24.75" customHeight="1" x14ac:dyDescent="0.25">
      <c r="A335" s="104"/>
      <c r="B335" s="104" t="s">
        <v>648</v>
      </c>
      <c r="C335" s="104"/>
      <c r="D335" s="104"/>
      <c r="E335" s="104"/>
      <c r="F335" s="104"/>
      <c r="G335" s="104"/>
      <c r="H335" s="104"/>
      <c r="I335" s="104"/>
      <c r="J335" s="115"/>
      <c r="K335" s="165"/>
      <c r="L335" s="165"/>
      <c r="M335" s="165"/>
      <c r="N335" s="165"/>
      <c r="O335" s="165"/>
      <c r="P335" s="165"/>
      <c r="Q335" s="165"/>
      <c r="R335" s="165"/>
      <c r="S335" s="165"/>
      <c r="T335" s="165"/>
    </row>
    <row r="336" spans="1:20" ht="24.75" customHeight="1" x14ac:dyDescent="0.25">
      <c r="A336" s="104"/>
      <c r="B336" s="104" t="s">
        <v>648</v>
      </c>
      <c r="C336" s="104"/>
      <c r="D336" s="104"/>
      <c r="E336" s="104"/>
      <c r="F336" s="104"/>
      <c r="G336" s="104"/>
      <c r="H336" s="104"/>
      <c r="I336" s="104"/>
      <c r="J336" s="115"/>
      <c r="K336" s="165"/>
      <c r="L336" s="165"/>
      <c r="M336" s="165"/>
      <c r="N336" s="165"/>
      <c r="O336" s="165"/>
      <c r="P336" s="165"/>
      <c r="Q336" s="165"/>
      <c r="R336" s="165"/>
      <c r="S336" s="165"/>
      <c r="T336" s="165"/>
    </row>
    <row r="337" spans="1:20" ht="24.75" customHeight="1" x14ac:dyDescent="0.25">
      <c r="A337" s="104"/>
      <c r="B337" s="104" t="s">
        <v>648</v>
      </c>
      <c r="C337" s="104"/>
      <c r="D337" s="104"/>
      <c r="E337" s="104"/>
      <c r="F337" s="104"/>
      <c r="G337" s="104"/>
      <c r="H337" s="104"/>
      <c r="I337" s="104"/>
      <c r="J337" s="115"/>
      <c r="K337" s="165"/>
      <c r="L337" s="165"/>
      <c r="M337" s="165"/>
      <c r="N337" s="165"/>
      <c r="O337" s="165"/>
      <c r="P337" s="165"/>
      <c r="Q337" s="165"/>
      <c r="R337" s="165"/>
      <c r="S337" s="165"/>
      <c r="T337" s="165"/>
    </row>
    <row r="338" spans="1:20" ht="24.75" customHeight="1" x14ac:dyDescent="0.25">
      <c r="A338" s="104"/>
      <c r="B338" s="104" t="s">
        <v>648</v>
      </c>
      <c r="C338" s="104"/>
      <c r="D338" s="104"/>
      <c r="E338" s="104"/>
      <c r="F338" s="104"/>
      <c r="G338" s="104"/>
      <c r="H338" s="104"/>
      <c r="I338" s="104"/>
      <c r="J338" s="115"/>
      <c r="K338" s="165"/>
      <c r="L338" s="165"/>
      <c r="M338" s="165"/>
      <c r="N338" s="165"/>
      <c r="O338" s="165"/>
      <c r="P338" s="165"/>
      <c r="Q338" s="165"/>
      <c r="R338" s="165"/>
      <c r="S338" s="165"/>
      <c r="T338" s="165"/>
    </row>
    <row r="339" spans="1:20" ht="24.75" customHeight="1" x14ac:dyDescent="0.25">
      <c r="A339" s="104"/>
      <c r="B339" s="104" t="s">
        <v>648</v>
      </c>
      <c r="C339" s="104"/>
      <c r="D339" s="104"/>
      <c r="E339" s="104"/>
      <c r="F339" s="104"/>
      <c r="G339" s="104"/>
      <c r="H339" s="104"/>
      <c r="I339" s="104"/>
      <c r="J339" s="115"/>
      <c r="K339" s="165"/>
      <c r="L339" s="165"/>
      <c r="M339" s="165"/>
      <c r="N339" s="165"/>
      <c r="O339" s="165"/>
      <c r="P339" s="165"/>
      <c r="Q339" s="165"/>
      <c r="R339" s="165"/>
      <c r="S339" s="165"/>
      <c r="T339" s="165"/>
    </row>
    <row r="340" spans="1:20" ht="24.75" customHeight="1" x14ac:dyDescent="0.25">
      <c r="A340" s="104"/>
      <c r="B340" s="104" t="s">
        <v>648</v>
      </c>
      <c r="C340" s="104"/>
      <c r="D340" s="104"/>
      <c r="E340" s="104"/>
      <c r="F340" s="104"/>
      <c r="G340" s="104"/>
      <c r="H340" s="104"/>
      <c r="I340" s="104"/>
      <c r="J340" s="115"/>
      <c r="K340" s="165"/>
      <c r="L340" s="165"/>
      <c r="M340" s="165"/>
      <c r="N340" s="165"/>
      <c r="O340" s="165"/>
      <c r="P340" s="165"/>
      <c r="Q340" s="165"/>
      <c r="R340" s="165"/>
      <c r="S340" s="165"/>
      <c r="T340" s="165"/>
    </row>
    <row r="341" spans="1:20" ht="24.75" customHeight="1" x14ac:dyDescent="0.25">
      <c r="A341" s="104"/>
      <c r="B341" s="104" t="s">
        <v>648</v>
      </c>
      <c r="C341" s="104"/>
      <c r="D341" s="104"/>
      <c r="E341" s="104"/>
      <c r="F341" s="104"/>
      <c r="G341" s="104"/>
      <c r="H341" s="104"/>
      <c r="I341" s="104"/>
      <c r="J341" s="115"/>
      <c r="K341" s="165"/>
      <c r="L341" s="165"/>
      <c r="M341" s="165"/>
      <c r="N341" s="165"/>
      <c r="O341" s="165"/>
      <c r="P341" s="165"/>
      <c r="Q341" s="165"/>
      <c r="R341" s="165"/>
      <c r="S341" s="165"/>
      <c r="T341" s="165"/>
    </row>
    <row r="342" spans="1:20" ht="24.75" customHeight="1" x14ac:dyDescent="0.25">
      <c r="A342" s="104"/>
      <c r="B342" s="104" t="s">
        <v>648</v>
      </c>
      <c r="C342" s="104"/>
      <c r="D342" s="104"/>
      <c r="E342" s="104"/>
      <c r="F342" s="104"/>
      <c r="G342" s="104"/>
      <c r="H342" s="104"/>
      <c r="I342" s="104"/>
      <c r="J342" s="115"/>
      <c r="K342" s="165"/>
      <c r="L342" s="165"/>
      <c r="M342" s="165"/>
      <c r="N342" s="165"/>
      <c r="O342" s="165"/>
      <c r="P342" s="165"/>
      <c r="Q342" s="165"/>
      <c r="R342" s="165"/>
      <c r="S342" s="165"/>
      <c r="T342" s="165"/>
    </row>
    <row r="343" spans="1:20" ht="24.75" customHeight="1" x14ac:dyDescent="0.25">
      <c r="A343" s="104"/>
      <c r="B343" s="104" t="s">
        <v>648</v>
      </c>
      <c r="C343" s="104"/>
      <c r="D343" s="104"/>
      <c r="E343" s="104"/>
      <c r="F343" s="104"/>
      <c r="G343" s="104"/>
      <c r="H343" s="104"/>
      <c r="I343" s="104"/>
      <c r="J343" s="115"/>
      <c r="K343" s="165"/>
      <c r="L343" s="165"/>
      <c r="M343" s="165"/>
      <c r="N343" s="165"/>
      <c r="O343" s="165"/>
      <c r="P343" s="165"/>
      <c r="Q343" s="165"/>
      <c r="R343" s="165"/>
      <c r="S343" s="165"/>
      <c r="T343" s="165"/>
    </row>
    <row r="344" spans="1:20" ht="24.75" customHeight="1" x14ac:dyDescent="0.25">
      <c r="A344" s="104"/>
      <c r="B344" s="104" t="s">
        <v>648</v>
      </c>
      <c r="C344" s="104"/>
      <c r="D344" s="104"/>
      <c r="E344" s="104"/>
      <c r="F344" s="104"/>
      <c r="G344" s="104"/>
      <c r="H344" s="104"/>
      <c r="I344" s="104"/>
      <c r="J344" s="115"/>
      <c r="K344" s="165"/>
      <c r="L344" s="165"/>
      <c r="M344" s="165"/>
      <c r="N344" s="165"/>
      <c r="O344" s="165"/>
      <c r="P344" s="165"/>
      <c r="Q344" s="165"/>
      <c r="R344" s="165"/>
      <c r="S344" s="165"/>
      <c r="T344" s="165"/>
    </row>
    <row r="345" spans="1:20" ht="24.75" customHeight="1" x14ac:dyDescent="0.25">
      <c r="A345" s="104"/>
      <c r="B345" s="104" t="s">
        <v>648</v>
      </c>
      <c r="C345" s="104"/>
      <c r="D345" s="104"/>
      <c r="E345" s="104"/>
      <c r="F345" s="104"/>
      <c r="G345" s="104"/>
      <c r="H345" s="104"/>
      <c r="I345" s="104"/>
      <c r="J345" s="115"/>
      <c r="K345" s="165"/>
      <c r="L345" s="165"/>
      <c r="M345" s="165"/>
      <c r="N345" s="165"/>
      <c r="O345" s="165"/>
      <c r="P345" s="165"/>
      <c r="Q345" s="165"/>
      <c r="R345" s="165"/>
      <c r="S345" s="165"/>
      <c r="T345" s="165"/>
    </row>
    <row r="346" spans="1:20" ht="24.75" customHeight="1" x14ac:dyDescent="0.25">
      <c r="A346" s="104"/>
      <c r="B346" s="104" t="s">
        <v>648</v>
      </c>
      <c r="C346" s="104"/>
      <c r="D346" s="104"/>
      <c r="E346" s="104"/>
      <c r="F346" s="104"/>
      <c r="G346" s="104"/>
      <c r="H346" s="104"/>
      <c r="I346" s="104"/>
      <c r="J346" s="115"/>
      <c r="K346" s="165"/>
      <c r="L346" s="165"/>
      <c r="M346" s="165"/>
      <c r="N346" s="165"/>
      <c r="O346" s="165"/>
      <c r="P346" s="165"/>
      <c r="Q346" s="165"/>
      <c r="R346" s="165"/>
      <c r="S346" s="165"/>
      <c r="T346" s="165"/>
    </row>
    <row r="347" spans="1:20" ht="24.75" customHeight="1" x14ac:dyDescent="0.25">
      <c r="A347" s="104"/>
      <c r="B347" s="104" t="s">
        <v>648</v>
      </c>
      <c r="C347" s="104"/>
      <c r="D347" s="104"/>
      <c r="E347" s="104"/>
      <c r="F347" s="104"/>
      <c r="G347" s="104"/>
      <c r="H347" s="104"/>
      <c r="I347" s="104"/>
      <c r="J347" s="115"/>
      <c r="K347" s="165"/>
      <c r="L347" s="165"/>
      <c r="M347" s="165"/>
      <c r="N347" s="165"/>
      <c r="O347" s="165"/>
      <c r="P347" s="165"/>
      <c r="Q347" s="165"/>
      <c r="R347" s="165"/>
      <c r="S347" s="165"/>
      <c r="T347" s="165"/>
    </row>
    <row r="348" spans="1:20" ht="24.75" customHeight="1" x14ac:dyDescent="0.25">
      <c r="A348" s="104"/>
      <c r="B348" s="104" t="s">
        <v>648</v>
      </c>
      <c r="C348" s="104"/>
      <c r="D348" s="104"/>
      <c r="E348" s="104"/>
      <c r="F348" s="104"/>
      <c r="G348" s="104"/>
      <c r="H348" s="104"/>
      <c r="I348" s="104"/>
      <c r="J348" s="115"/>
      <c r="K348" s="165"/>
      <c r="L348" s="165"/>
      <c r="M348" s="165"/>
      <c r="N348" s="165"/>
      <c r="O348" s="165"/>
      <c r="P348" s="165"/>
      <c r="Q348" s="165"/>
      <c r="R348" s="165"/>
      <c r="S348" s="165"/>
      <c r="T348" s="165"/>
    </row>
    <row r="349" spans="1:20" ht="24.75" customHeight="1" x14ac:dyDescent="0.25">
      <c r="A349" s="104"/>
      <c r="B349" s="104" t="s">
        <v>648</v>
      </c>
      <c r="C349" s="104"/>
      <c r="D349" s="104"/>
      <c r="E349" s="104"/>
      <c r="F349" s="104"/>
      <c r="G349" s="104"/>
      <c r="H349" s="104"/>
      <c r="I349" s="104"/>
      <c r="J349" s="115"/>
      <c r="K349" s="165"/>
      <c r="L349" s="165"/>
      <c r="M349" s="165"/>
      <c r="N349" s="165"/>
      <c r="O349" s="165"/>
      <c r="P349" s="165"/>
      <c r="Q349" s="165"/>
      <c r="R349" s="165"/>
      <c r="S349" s="165"/>
      <c r="T349" s="165"/>
    </row>
    <row r="350" spans="1:20" ht="24.75" customHeight="1" x14ac:dyDescent="0.25">
      <c r="A350" s="104"/>
      <c r="B350" s="104" t="s">
        <v>648</v>
      </c>
      <c r="C350" s="104"/>
      <c r="D350" s="104"/>
      <c r="E350" s="104"/>
      <c r="F350" s="104"/>
      <c r="G350" s="104"/>
      <c r="H350" s="104"/>
      <c r="I350" s="104"/>
      <c r="J350" s="115"/>
      <c r="K350" s="165"/>
      <c r="L350" s="165"/>
      <c r="M350" s="165"/>
      <c r="N350" s="165"/>
      <c r="O350" s="165"/>
      <c r="P350" s="165"/>
      <c r="Q350" s="165"/>
      <c r="R350" s="165"/>
      <c r="S350" s="165"/>
      <c r="T350" s="165"/>
    </row>
    <row r="351" spans="1:20" ht="24.75" customHeight="1" x14ac:dyDescent="0.25">
      <c r="A351" s="104"/>
      <c r="B351" s="104" t="s">
        <v>648</v>
      </c>
      <c r="C351" s="104"/>
      <c r="D351" s="104"/>
      <c r="E351" s="104"/>
      <c r="F351" s="104"/>
      <c r="G351" s="104"/>
      <c r="H351" s="104"/>
      <c r="I351" s="104"/>
      <c r="J351" s="115"/>
      <c r="K351" s="165"/>
      <c r="L351" s="165"/>
      <c r="M351" s="165"/>
      <c r="N351" s="165"/>
      <c r="O351" s="165"/>
      <c r="P351" s="165"/>
      <c r="Q351" s="165"/>
      <c r="R351" s="165"/>
      <c r="S351" s="165"/>
      <c r="T351" s="165"/>
    </row>
    <row r="352" spans="1:20" ht="24.75" customHeight="1" x14ac:dyDescent="0.25">
      <c r="A352" s="104"/>
      <c r="B352" s="104" t="s">
        <v>648</v>
      </c>
      <c r="C352" s="104"/>
      <c r="D352" s="104"/>
      <c r="E352" s="104"/>
      <c r="F352" s="104"/>
      <c r="G352" s="104"/>
      <c r="H352" s="104"/>
      <c r="I352" s="104"/>
      <c r="J352" s="115"/>
      <c r="K352" s="165"/>
      <c r="L352" s="165"/>
      <c r="M352" s="165"/>
      <c r="N352" s="165"/>
      <c r="O352" s="165"/>
      <c r="P352" s="165"/>
      <c r="Q352" s="165"/>
      <c r="R352" s="165"/>
      <c r="S352" s="165"/>
      <c r="T352" s="165"/>
    </row>
    <row r="353" spans="1:20" ht="24.75" customHeight="1" x14ac:dyDescent="0.25">
      <c r="A353" s="104"/>
      <c r="B353" s="104" t="s">
        <v>648</v>
      </c>
      <c r="C353" s="104"/>
      <c r="D353" s="104"/>
      <c r="E353" s="104"/>
      <c r="F353" s="104"/>
      <c r="G353" s="104"/>
      <c r="H353" s="104"/>
      <c r="I353" s="104"/>
      <c r="J353" s="115"/>
      <c r="K353" s="165"/>
      <c r="L353" s="165"/>
      <c r="M353" s="165"/>
      <c r="N353" s="165"/>
      <c r="O353" s="165"/>
      <c r="P353" s="165"/>
      <c r="Q353" s="165"/>
      <c r="R353" s="165"/>
      <c r="S353" s="165"/>
      <c r="T353" s="165"/>
    </row>
    <row r="354" spans="1:20" ht="24.75" customHeight="1" x14ac:dyDescent="0.25">
      <c r="A354" s="104"/>
      <c r="B354" s="104" t="s">
        <v>648</v>
      </c>
      <c r="C354" s="104"/>
      <c r="D354" s="104"/>
      <c r="E354" s="104"/>
      <c r="F354" s="104"/>
      <c r="G354" s="104"/>
      <c r="H354" s="104"/>
      <c r="I354" s="104"/>
      <c r="J354" s="115"/>
      <c r="K354" s="165"/>
      <c r="L354" s="165"/>
      <c r="M354" s="165"/>
      <c r="N354" s="165"/>
      <c r="O354" s="165"/>
      <c r="P354" s="165"/>
      <c r="Q354" s="165"/>
      <c r="R354" s="165"/>
      <c r="S354" s="165"/>
      <c r="T354" s="165"/>
    </row>
    <row r="355" spans="1:20" ht="24.75" customHeight="1" x14ac:dyDescent="0.25">
      <c r="A355" s="104"/>
      <c r="B355" s="104" t="s">
        <v>648</v>
      </c>
      <c r="C355" s="104"/>
      <c r="D355" s="104"/>
      <c r="E355" s="104"/>
      <c r="F355" s="104"/>
      <c r="G355" s="104"/>
      <c r="H355" s="104"/>
      <c r="I355" s="104"/>
      <c r="J355" s="115"/>
      <c r="K355" s="165"/>
      <c r="L355" s="165"/>
      <c r="M355" s="165"/>
      <c r="N355" s="165"/>
      <c r="O355" s="165"/>
      <c r="P355" s="165"/>
      <c r="Q355" s="165"/>
      <c r="R355" s="165"/>
      <c r="S355" s="165"/>
      <c r="T355" s="165"/>
    </row>
    <row r="356" spans="1:20" ht="24.75" customHeight="1" x14ac:dyDescent="0.25">
      <c r="A356" s="104"/>
      <c r="B356" s="104" t="s">
        <v>648</v>
      </c>
      <c r="C356" s="104"/>
      <c r="D356" s="104"/>
      <c r="E356" s="104"/>
      <c r="F356" s="104"/>
      <c r="G356" s="104"/>
      <c r="H356" s="104"/>
      <c r="I356" s="104"/>
      <c r="J356" s="115"/>
      <c r="K356" s="165"/>
      <c r="L356" s="165"/>
      <c r="M356" s="165"/>
      <c r="N356" s="165"/>
      <c r="O356" s="165"/>
      <c r="P356" s="165"/>
      <c r="Q356" s="165"/>
      <c r="R356" s="165"/>
      <c r="S356" s="165"/>
      <c r="T356" s="165"/>
    </row>
    <row r="357" spans="1:20" ht="24.75" customHeight="1" x14ac:dyDescent="0.25">
      <c r="A357" s="104"/>
      <c r="B357" s="104" t="s">
        <v>648</v>
      </c>
      <c r="C357" s="104"/>
      <c r="D357" s="104"/>
      <c r="E357" s="104"/>
      <c r="F357" s="104"/>
      <c r="G357" s="104"/>
      <c r="H357" s="104"/>
      <c r="I357" s="104"/>
      <c r="J357" s="115"/>
      <c r="K357" s="165"/>
      <c r="L357" s="165"/>
      <c r="M357" s="165"/>
      <c r="N357" s="165"/>
      <c r="O357" s="165"/>
      <c r="P357" s="165"/>
      <c r="Q357" s="165"/>
      <c r="R357" s="165"/>
      <c r="S357" s="165"/>
      <c r="T357" s="165"/>
    </row>
    <row r="358" spans="1:20" ht="24.75" customHeight="1" x14ac:dyDescent="0.25">
      <c r="A358" s="104"/>
      <c r="B358" s="104" t="s">
        <v>648</v>
      </c>
      <c r="C358" s="104"/>
      <c r="D358" s="104"/>
      <c r="E358" s="104"/>
      <c r="F358" s="104"/>
      <c r="G358" s="104"/>
      <c r="H358" s="104"/>
      <c r="I358" s="104"/>
      <c r="J358" s="115"/>
      <c r="K358" s="165"/>
      <c r="L358" s="165"/>
      <c r="M358" s="165"/>
      <c r="N358" s="165"/>
      <c r="O358" s="165"/>
      <c r="P358" s="165"/>
      <c r="Q358" s="165"/>
      <c r="R358" s="165"/>
      <c r="S358" s="165"/>
      <c r="T358" s="165"/>
    </row>
    <row r="359" spans="1:20" ht="24.75" customHeight="1" x14ac:dyDescent="0.25">
      <c r="A359" s="104"/>
      <c r="B359" s="104" t="s">
        <v>648</v>
      </c>
      <c r="C359" s="104"/>
      <c r="D359" s="104"/>
      <c r="E359" s="104"/>
      <c r="F359" s="104"/>
      <c r="G359" s="104"/>
      <c r="H359" s="104"/>
      <c r="I359" s="104"/>
      <c r="J359" s="115"/>
      <c r="K359" s="165"/>
      <c r="L359" s="165"/>
      <c r="M359" s="165"/>
      <c r="N359" s="165"/>
      <c r="O359" s="165"/>
      <c r="P359" s="165"/>
      <c r="Q359" s="165"/>
      <c r="R359" s="165"/>
      <c r="S359" s="165"/>
      <c r="T359" s="165"/>
    </row>
    <row r="360" spans="1:20" ht="24.75" customHeight="1" x14ac:dyDescent="0.25">
      <c r="A360" s="104"/>
      <c r="B360" s="104" t="s">
        <v>648</v>
      </c>
      <c r="C360" s="104"/>
      <c r="D360" s="104"/>
      <c r="E360" s="104"/>
      <c r="F360" s="104"/>
      <c r="G360" s="104"/>
      <c r="H360" s="104"/>
      <c r="I360" s="104"/>
      <c r="J360" s="115"/>
      <c r="K360" s="165"/>
      <c r="L360" s="165"/>
      <c r="M360" s="165"/>
      <c r="N360" s="165"/>
      <c r="O360" s="165"/>
      <c r="P360" s="165"/>
      <c r="Q360" s="165"/>
      <c r="R360" s="165"/>
      <c r="S360" s="165"/>
      <c r="T360" s="165"/>
    </row>
    <row r="361" spans="1:20" ht="24.75" customHeight="1" x14ac:dyDescent="0.25">
      <c r="A361" s="104"/>
      <c r="B361" s="104" t="s">
        <v>648</v>
      </c>
      <c r="C361" s="104"/>
      <c r="D361" s="104"/>
      <c r="E361" s="104"/>
      <c r="F361" s="104"/>
      <c r="G361" s="104"/>
      <c r="H361" s="104"/>
      <c r="I361" s="104"/>
      <c r="J361" s="115"/>
      <c r="K361" s="165"/>
      <c r="L361" s="165"/>
      <c r="M361" s="165"/>
      <c r="N361" s="165"/>
      <c r="O361" s="165"/>
      <c r="P361" s="165"/>
      <c r="Q361" s="165"/>
      <c r="R361" s="165"/>
      <c r="S361" s="165"/>
      <c r="T361" s="165"/>
    </row>
    <row r="362" spans="1:20" ht="24.75" customHeight="1" x14ac:dyDescent="0.25">
      <c r="A362" s="104"/>
      <c r="B362" s="104" t="s">
        <v>648</v>
      </c>
      <c r="C362" s="104"/>
      <c r="D362" s="104"/>
      <c r="E362" s="104"/>
      <c r="F362" s="104"/>
      <c r="G362" s="104"/>
      <c r="H362" s="104"/>
      <c r="I362" s="104"/>
      <c r="J362" s="115"/>
      <c r="K362" s="165"/>
      <c r="L362" s="165"/>
      <c r="M362" s="165"/>
      <c r="N362" s="165"/>
      <c r="O362" s="165"/>
      <c r="P362" s="165"/>
      <c r="Q362" s="165"/>
      <c r="R362" s="165"/>
      <c r="S362" s="165"/>
      <c r="T362" s="165"/>
    </row>
    <row r="363" spans="1:20" ht="24.75" customHeight="1" x14ac:dyDescent="0.25">
      <c r="A363" s="104"/>
      <c r="B363" s="104" t="s">
        <v>648</v>
      </c>
      <c r="C363" s="104"/>
      <c r="D363" s="104"/>
      <c r="E363" s="104"/>
      <c r="F363" s="104"/>
      <c r="G363" s="104"/>
      <c r="H363" s="104"/>
      <c r="I363" s="104"/>
      <c r="J363" s="115"/>
      <c r="K363" s="165"/>
      <c r="L363" s="165"/>
      <c r="M363" s="165"/>
      <c r="N363" s="165"/>
      <c r="O363" s="165"/>
      <c r="P363" s="165"/>
      <c r="Q363" s="165"/>
      <c r="R363" s="165"/>
      <c r="S363" s="165"/>
      <c r="T363" s="165"/>
    </row>
    <row r="364" spans="1:20" ht="24.75" customHeight="1" x14ac:dyDescent="0.25">
      <c r="A364" s="104"/>
      <c r="B364" s="104" t="s">
        <v>648</v>
      </c>
      <c r="C364" s="104"/>
      <c r="D364" s="104"/>
      <c r="E364" s="104"/>
      <c r="F364" s="104"/>
      <c r="G364" s="104"/>
      <c r="H364" s="104"/>
      <c r="I364" s="104"/>
      <c r="J364" s="115"/>
      <c r="K364" s="165"/>
      <c r="L364" s="165"/>
      <c r="M364" s="165"/>
      <c r="N364" s="165"/>
      <c r="O364" s="165"/>
      <c r="P364" s="165"/>
      <c r="Q364" s="165"/>
      <c r="R364" s="165"/>
      <c r="S364" s="165"/>
      <c r="T364" s="165"/>
    </row>
    <row r="365" spans="1:20" ht="24.75" customHeight="1" x14ac:dyDescent="0.25">
      <c r="A365" s="104"/>
      <c r="B365" s="104" t="s">
        <v>648</v>
      </c>
      <c r="C365" s="104"/>
      <c r="D365" s="104"/>
      <c r="E365" s="104"/>
      <c r="F365" s="104"/>
      <c r="G365" s="104"/>
      <c r="H365" s="104"/>
      <c r="I365" s="104"/>
      <c r="J365" s="115"/>
      <c r="K365" s="165"/>
      <c r="L365" s="165"/>
      <c r="M365" s="165"/>
      <c r="N365" s="165"/>
      <c r="O365" s="165"/>
      <c r="P365" s="165"/>
      <c r="Q365" s="165"/>
      <c r="R365" s="165"/>
      <c r="S365" s="165"/>
      <c r="T365" s="165"/>
    </row>
    <row r="366" spans="1:20" ht="24.75" customHeight="1" x14ac:dyDescent="0.25">
      <c r="A366" s="104"/>
      <c r="B366" s="104" t="s">
        <v>648</v>
      </c>
      <c r="C366" s="104"/>
      <c r="D366" s="104"/>
      <c r="E366" s="104"/>
      <c r="F366" s="104"/>
      <c r="G366" s="104"/>
      <c r="H366" s="104"/>
      <c r="I366" s="104"/>
      <c r="J366" s="115"/>
      <c r="K366" s="165"/>
      <c r="L366" s="165"/>
      <c r="M366" s="165"/>
      <c r="N366" s="165"/>
      <c r="O366" s="165"/>
      <c r="P366" s="165"/>
      <c r="Q366" s="165"/>
      <c r="R366" s="165"/>
      <c r="S366" s="165"/>
      <c r="T366" s="165"/>
    </row>
    <row r="367" spans="1:20" ht="24.75" customHeight="1" x14ac:dyDescent="0.25">
      <c r="A367" s="104"/>
      <c r="B367" s="104" t="s">
        <v>648</v>
      </c>
      <c r="C367" s="104"/>
      <c r="D367" s="104"/>
      <c r="E367" s="104"/>
      <c r="F367" s="104"/>
      <c r="G367" s="104"/>
      <c r="H367" s="104"/>
      <c r="I367" s="104"/>
      <c r="J367" s="115"/>
      <c r="K367" s="165"/>
      <c r="L367" s="165"/>
      <c r="M367" s="165"/>
      <c r="N367" s="165"/>
      <c r="O367" s="165"/>
      <c r="P367" s="165"/>
      <c r="Q367" s="165"/>
      <c r="R367" s="165"/>
      <c r="S367" s="165"/>
      <c r="T367" s="165"/>
    </row>
    <row r="368" spans="1:20" ht="24.75" customHeight="1" x14ac:dyDescent="0.25">
      <c r="A368" s="104"/>
      <c r="B368" s="104" t="s">
        <v>648</v>
      </c>
      <c r="C368" s="104"/>
      <c r="D368" s="104"/>
      <c r="E368" s="104"/>
      <c r="F368" s="104"/>
      <c r="G368" s="104"/>
      <c r="H368" s="104"/>
      <c r="I368" s="104"/>
      <c r="J368" s="115"/>
      <c r="K368" s="165"/>
      <c r="L368" s="165"/>
      <c r="M368" s="165"/>
      <c r="N368" s="165"/>
      <c r="O368" s="165"/>
      <c r="P368" s="165"/>
      <c r="Q368" s="165"/>
      <c r="R368" s="165"/>
      <c r="S368" s="165"/>
      <c r="T368" s="165"/>
    </row>
    <row r="369" spans="1:20" ht="24.75" customHeight="1" x14ac:dyDescent="0.25">
      <c r="A369" s="104"/>
      <c r="B369" s="104" t="s">
        <v>648</v>
      </c>
      <c r="C369" s="104"/>
      <c r="D369" s="104"/>
      <c r="E369" s="104"/>
      <c r="F369" s="104"/>
      <c r="G369" s="104"/>
      <c r="H369" s="104"/>
      <c r="I369" s="104"/>
      <c r="J369" s="115"/>
      <c r="K369" s="165"/>
      <c r="L369" s="165"/>
      <c r="M369" s="165"/>
      <c r="N369" s="165"/>
      <c r="O369" s="165"/>
      <c r="P369" s="165"/>
      <c r="Q369" s="165"/>
      <c r="R369" s="165"/>
      <c r="S369" s="165"/>
      <c r="T369" s="165"/>
    </row>
    <row r="370" spans="1:20" ht="24.75" customHeight="1" x14ac:dyDescent="0.25">
      <c r="A370" s="104"/>
      <c r="B370" s="104" t="s">
        <v>648</v>
      </c>
      <c r="C370" s="104"/>
      <c r="D370" s="104"/>
      <c r="E370" s="104"/>
      <c r="F370" s="104"/>
      <c r="G370" s="104"/>
      <c r="H370" s="104"/>
      <c r="I370" s="104"/>
      <c r="J370" s="115"/>
      <c r="K370" s="165"/>
      <c r="L370" s="165"/>
      <c r="M370" s="165"/>
      <c r="N370" s="165"/>
      <c r="O370" s="165"/>
      <c r="P370" s="165"/>
      <c r="Q370" s="165"/>
      <c r="R370" s="165"/>
      <c r="S370" s="165"/>
      <c r="T370" s="165"/>
    </row>
    <row r="371" spans="1:20" ht="24.75" customHeight="1" x14ac:dyDescent="0.25">
      <c r="A371" s="104"/>
      <c r="B371" s="104" t="s">
        <v>648</v>
      </c>
      <c r="C371" s="104"/>
      <c r="D371" s="104"/>
      <c r="E371" s="104"/>
      <c r="F371" s="104"/>
      <c r="G371" s="104"/>
      <c r="H371" s="104"/>
      <c r="I371" s="104"/>
      <c r="J371" s="115"/>
      <c r="K371" s="165"/>
      <c r="L371" s="165"/>
      <c r="M371" s="165"/>
      <c r="N371" s="165"/>
      <c r="O371" s="165"/>
      <c r="P371" s="165"/>
      <c r="Q371" s="165"/>
      <c r="R371" s="165"/>
      <c r="S371" s="165"/>
      <c r="T371" s="165"/>
    </row>
    <row r="372" spans="1:20" ht="24.75" customHeight="1" x14ac:dyDescent="0.25">
      <c r="A372" s="104"/>
      <c r="B372" s="104" t="s">
        <v>648</v>
      </c>
      <c r="C372" s="104"/>
      <c r="D372" s="104"/>
      <c r="E372" s="104"/>
      <c r="F372" s="104"/>
      <c r="G372" s="104"/>
      <c r="H372" s="104"/>
      <c r="I372" s="104"/>
      <c r="J372" s="115"/>
      <c r="K372" s="165"/>
      <c r="L372" s="165"/>
      <c r="M372" s="165"/>
      <c r="N372" s="165"/>
      <c r="O372" s="165"/>
      <c r="P372" s="165"/>
      <c r="Q372" s="165"/>
      <c r="R372" s="165"/>
      <c r="S372" s="165"/>
      <c r="T372" s="165"/>
    </row>
    <row r="373" spans="1:20" ht="24.75" customHeight="1" x14ac:dyDescent="0.25">
      <c r="A373" s="104"/>
      <c r="B373" s="104" t="s">
        <v>648</v>
      </c>
      <c r="C373" s="104"/>
      <c r="D373" s="104"/>
      <c r="E373" s="104"/>
      <c r="F373" s="104"/>
      <c r="G373" s="104"/>
      <c r="H373" s="104"/>
      <c r="I373" s="104"/>
      <c r="J373" s="115"/>
      <c r="K373" s="165"/>
      <c r="L373" s="165"/>
      <c r="M373" s="165"/>
      <c r="N373" s="165"/>
      <c r="O373" s="165"/>
      <c r="P373" s="165"/>
      <c r="Q373" s="165"/>
      <c r="R373" s="165"/>
      <c r="S373" s="165"/>
      <c r="T373" s="165"/>
    </row>
    <row r="374" spans="1:20" ht="24.75" customHeight="1" x14ac:dyDescent="0.25">
      <c r="A374" s="104"/>
      <c r="B374" s="104" t="s">
        <v>648</v>
      </c>
      <c r="C374" s="104"/>
      <c r="D374" s="104"/>
      <c r="E374" s="104"/>
      <c r="F374" s="104"/>
      <c r="G374" s="104"/>
      <c r="H374" s="104"/>
      <c r="I374" s="104"/>
      <c r="J374" s="115"/>
      <c r="K374" s="165"/>
      <c r="L374" s="165"/>
      <c r="M374" s="165"/>
      <c r="N374" s="165"/>
      <c r="O374" s="165"/>
      <c r="P374" s="165"/>
      <c r="Q374" s="165"/>
      <c r="R374" s="165"/>
      <c r="S374" s="165"/>
      <c r="T374" s="165"/>
    </row>
    <row r="375" spans="1:20" ht="24.75" customHeight="1" x14ac:dyDescent="0.25">
      <c r="A375" s="104"/>
      <c r="B375" s="104" t="s">
        <v>648</v>
      </c>
      <c r="C375" s="104"/>
      <c r="D375" s="104"/>
      <c r="E375" s="104"/>
      <c r="F375" s="104"/>
      <c r="G375" s="104"/>
      <c r="H375" s="104"/>
      <c r="I375" s="104"/>
      <c r="J375" s="115"/>
      <c r="K375" s="165"/>
      <c r="L375" s="165"/>
      <c r="M375" s="165"/>
      <c r="N375" s="165"/>
      <c r="O375" s="165"/>
      <c r="P375" s="165"/>
      <c r="Q375" s="165"/>
      <c r="R375" s="165"/>
      <c r="S375" s="165"/>
      <c r="T375" s="165"/>
    </row>
    <row r="376" spans="1:20" ht="24.75" customHeight="1" x14ac:dyDescent="0.25">
      <c r="A376" s="104"/>
      <c r="B376" s="104" t="s">
        <v>648</v>
      </c>
      <c r="C376" s="104"/>
      <c r="D376" s="104"/>
      <c r="E376" s="104"/>
      <c r="F376" s="104"/>
      <c r="G376" s="104"/>
      <c r="H376" s="104"/>
      <c r="I376" s="104"/>
      <c r="J376" s="115"/>
      <c r="K376" s="165"/>
      <c r="L376" s="165"/>
      <c r="M376" s="165"/>
      <c r="N376" s="165"/>
      <c r="O376" s="165"/>
      <c r="P376" s="165"/>
      <c r="Q376" s="165"/>
      <c r="R376" s="165"/>
      <c r="S376" s="165"/>
      <c r="T376" s="165"/>
    </row>
    <row r="377" spans="1:20" ht="24.75" customHeight="1" x14ac:dyDescent="0.25">
      <c r="A377" s="104"/>
      <c r="B377" s="104" t="s">
        <v>648</v>
      </c>
      <c r="C377" s="104"/>
      <c r="D377" s="104"/>
      <c r="E377" s="104"/>
      <c r="F377" s="104"/>
      <c r="G377" s="104"/>
      <c r="H377" s="104"/>
      <c r="I377" s="104"/>
      <c r="J377" s="115"/>
      <c r="K377" s="165"/>
      <c r="L377" s="165"/>
      <c r="M377" s="165"/>
      <c r="N377" s="165"/>
      <c r="O377" s="165"/>
      <c r="P377" s="165"/>
      <c r="Q377" s="165"/>
      <c r="R377" s="165"/>
      <c r="S377" s="165"/>
      <c r="T377" s="165"/>
    </row>
    <row r="378" spans="1:20" ht="24.75" customHeight="1" x14ac:dyDescent="0.25">
      <c r="A378" s="104"/>
      <c r="B378" s="104" t="s">
        <v>648</v>
      </c>
      <c r="C378" s="104"/>
      <c r="D378" s="104"/>
      <c r="E378" s="104"/>
      <c r="F378" s="104"/>
      <c r="G378" s="104"/>
      <c r="H378" s="104"/>
      <c r="I378" s="104"/>
      <c r="J378" s="115"/>
      <c r="K378" s="165"/>
      <c r="L378" s="165"/>
      <c r="M378" s="165"/>
      <c r="N378" s="165"/>
      <c r="O378" s="165"/>
      <c r="P378" s="165"/>
      <c r="Q378" s="165"/>
      <c r="R378" s="165"/>
      <c r="S378" s="165"/>
      <c r="T378" s="165"/>
    </row>
    <row r="379" spans="1:20" ht="24.75" customHeight="1" x14ac:dyDescent="0.25">
      <c r="A379" s="104"/>
      <c r="B379" s="104" t="s">
        <v>648</v>
      </c>
      <c r="C379" s="104"/>
      <c r="D379" s="104"/>
      <c r="E379" s="104"/>
      <c r="F379" s="104"/>
      <c r="G379" s="104"/>
      <c r="H379" s="104"/>
      <c r="I379" s="104"/>
      <c r="J379" s="115"/>
      <c r="K379" s="165"/>
      <c r="L379" s="165"/>
      <c r="M379" s="165"/>
      <c r="N379" s="165"/>
      <c r="O379" s="165"/>
      <c r="P379" s="165"/>
      <c r="Q379" s="165"/>
      <c r="R379" s="165"/>
      <c r="S379" s="165"/>
      <c r="T379" s="165"/>
    </row>
    <row r="380" spans="1:20" ht="24.75" customHeight="1" x14ac:dyDescent="0.25">
      <c r="A380" s="104"/>
      <c r="B380" s="104" t="s">
        <v>648</v>
      </c>
      <c r="C380" s="104"/>
      <c r="D380" s="104"/>
      <c r="E380" s="104"/>
      <c r="F380" s="104"/>
      <c r="G380" s="104"/>
      <c r="H380" s="104"/>
      <c r="I380" s="104"/>
      <c r="J380" s="115"/>
      <c r="K380" s="165"/>
      <c r="L380" s="165"/>
      <c r="M380" s="165"/>
      <c r="N380" s="165"/>
      <c r="O380" s="165"/>
      <c r="P380" s="165"/>
      <c r="Q380" s="165"/>
      <c r="R380" s="165"/>
      <c r="S380" s="165"/>
      <c r="T380" s="165"/>
    </row>
    <row r="381" spans="1:20" ht="24.75" customHeight="1" x14ac:dyDescent="0.25">
      <c r="A381" s="104"/>
      <c r="B381" s="104" t="s">
        <v>648</v>
      </c>
      <c r="C381" s="104"/>
      <c r="D381" s="104"/>
      <c r="E381" s="104"/>
      <c r="F381" s="104"/>
      <c r="G381" s="104"/>
      <c r="H381" s="104"/>
      <c r="I381" s="104"/>
      <c r="J381" s="115"/>
      <c r="K381" s="165"/>
      <c r="L381" s="165"/>
      <c r="M381" s="165"/>
      <c r="N381" s="165"/>
      <c r="O381" s="165"/>
      <c r="P381" s="165"/>
      <c r="Q381" s="165"/>
      <c r="R381" s="165"/>
      <c r="S381" s="165"/>
      <c r="T381" s="165"/>
    </row>
    <row r="382" spans="1:20" ht="24.75" customHeight="1" x14ac:dyDescent="0.25">
      <c r="A382" s="104"/>
      <c r="B382" s="104" t="s">
        <v>648</v>
      </c>
      <c r="C382" s="104"/>
      <c r="D382" s="104"/>
      <c r="E382" s="104"/>
      <c r="F382" s="104"/>
      <c r="G382" s="104"/>
      <c r="H382" s="104"/>
      <c r="I382" s="104"/>
      <c r="J382" s="115"/>
      <c r="K382" s="165"/>
      <c r="L382" s="165"/>
      <c r="M382" s="165"/>
      <c r="N382" s="165"/>
      <c r="O382" s="165"/>
      <c r="P382" s="165"/>
      <c r="Q382" s="165"/>
      <c r="R382" s="165"/>
      <c r="S382" s="165"/>
      <c r="T382" s="165"/>
    </row>
    <row r="383" spans="1:20" ht="24.75" customHeight="1" x14ac:dyDescent="0.25">
      <c r="A383" s="104"/>
      <c r="B383" s="104" t="s">
        <v>648</v>
      </c>
      <c r="C383" s="104"/>
      <c r="D383" s="104"/>
      <c r="E383" s="104"/>
      <c r="F383" s="104"/>
      <c r="G383" s="104"/>
      <c r="H383" s="104"/>
      <c r="I383" s="104"/>
      <c r="J383" s="115"/>
      <c r="K383" s="165"/>
      <c r="L383" s="165"/>
      <c r="M383" s="165"/>
      <c r="N383" s="165"/>
      <c r="O383" s="165"/>
      <c r="P383" s="165"/>
      <c r="Q383" s="165"/>
      <c r="R383" s="165"/>
      <c r="S383" s="165"/>
      <c r="T383" s="165"/>
    </row>
    <row r="384" spans="1:20" ht="24.75" customHeight="1" x14ac:dyDescent="0.25">
      <c r="A384" s="104"/>
      <c r="B384" s="104" t="s">
        <v>648</v>
      </c>
      <c r="C384" s="104"/>
      <c r="D384" s="104"/>
      <c r="E384" s="104"/>
      <c r="F384" s="104"/>
      <c r="G384" s="104"/>
      <c r="H384" s="104"/>
      <c r="I384" s="104"/>
      <c r="J384" s="115"/>
      <c r="K384" s="165"/>
      <c r="L384" s="165"/>
      <c r="M384" s="165"/>
      <c r="N384" s="165"/>
      <c r="O384" s="165"/>
      <c r="P384" s="165"/>
      <c r="Q384" s="165"/>
      <c r="R384" s="165"/>
      <c r="S384" s="165"/>
      <c r="T384" s="165"/>
    </row>
    <row r="385" spans="1:20" ht="24.75" customHeight="1" x14ac:dyDescent="0.25">
      <c r="A385" s="104"/>
      <c r="B385" s="104" t="s">
        <v>648</v>
      </c>
      <c r="C385" s="104"/>
      <c r="D385" s="104"/>
      <c r="E385" s="104"/>
      <c r="F385" s="104"/>
      <c r="G385" s="104"/>
      <c r="H385" s="104"/>
      <c r="I385" s="104"/>
      <c r="J385" s="115"/>
      <c r="K385" s="165"/>
      <c r="L385" s="165"/>
      <c r="M385" s="165"/>
      <c r="N385" s="165"/>
      <c r="O385" s="165"/>
      <c r="P385" s="165"/>
      <c r="Q385" s="165"/>
      <c r="R385" s="165"/>
      <c r="S385" s="165"/>
      <c r="T385" s="165"/>
    </row>
    <row r="386" spans="1:20" ht="24.75" customHeight="1" x14ac:dyDescent="0.25">
      <c r="A386" s="104"/>
      <c r="B386" s="104" t="s">
        <v>648</v>
      </c>
      <c r="C386" s="104"/>
      <c r="D386" s="104"/>
      <c r="E386" s="104"/>
      <c r="F386" s="104"/>
      <c r="G386" s="104"/>
      <c r="H386" s="104"/>
      <c r="I386" s="104"/>
      <c r="J386" s="115"/>
      <c r="K386" s="165"/>
      <c r="L386" s="165"/>
      <c r="M386" s="165"/>
      <c r="N386" s="165"/>
      <c r="O386" s="165"/>
      <c r="P386" s="165"/>
      <c r="Q386" s="165"/>
      <c r="R386" s="165"/>
      <c r="S386" s="165"/>
      <c r="T386" s="165"/>
    </row>
    <row r="387" spans="1:20" ht="24.75" customHeight="1" x14ac:dyDescent="0.25">
      <c r="A387" s="104"/>
      <c r="B387" s="104" t="s">
        <v>648</v>
      </c>
      <c r="C387" s="104"/>
      <c r="D387" s="104"/>
      <c r="E387" s="104"/>
      <c r="F387" s="104"/>
      <c r="G387" s="104"/>
      <c r="H387" s="104"/>
      <c r="I387" s="104"/>
      <c r="J387" s="115"/>
      <c r="K387" s="165"/>
      <c r="L387" s="165"/>
      <c r="M387" s="165"/>
      <c r="N387" s="165"/>
      <c r="O387" s="165"/>
      <c r="P387" s="165"/>
      <c r="Q387" s="165"/>
      <c r="R387" s="165"/>
      <c r="S387" s="165"/>
      <c r="T387" s="165"/>
    </row>
    <row r="388" spans="1:20" ht="24.75" customHeight="1" x14ac:dyDescent="0.25">
      <c r="A388" s="104"/>
      <c r="B388" s="104" t="s">
        <v>648</v>
      </c>
      <c r="C388" s="104"/>
      <c r="D388" s="104"/>
      <c r="E388" s="104"/>
      <c r="F388" s="104"/>
      <c r="G388" s="104"/>
      <c r="H388" s="104"/>
      <c r="I388" s="104"/>
      <c r="J388" s="115"/>
      <c r="K388" s="165"/>
      <c r="L388" s="165"/>
      <c r="M388" s="165"/>
      <c r="N388" s="165"/>
      <c r="O388" s="165"/>
      <c r="P388" s="165"/>
      <c r="Q388" s="165"/>
      <c r="R388" s="165"/>
      <c r="S388" s="165"/>
      <c r="T388" s="165"/>
    </row>
    <row r="389" spans="1:20" ht="24.75" customHeight="1" x14ac:dyDescent="0.25">
      <c r="A389" s="104"/>
      <c r="B389" s="104" t="s">
        <v>648</v>
      </c>
      <c r="C389" s="104"/>
      <c r="D389" s="104"/>
      <c r="E389" s="104"/>
      <c r="F389" s="104"/>
      <c r="G389" s="104"/>
      <c r="H389" s="104"/>
      <c r="I389" s="104"/>
      <c r="J389" s="115"/>
      <c r="K389" s="165"/>
      <c r="L389" s="165"/>
      <c r="M389" s="165"/>
      <c r="N389" s="165"/>
      <c r="O389" s="165"/>
      <c r="P389" s="165"/>
      <c r="Q389" s="165"/>
      <c r="R389" s="165"/>
      <c r="S389" s="165"/>
      <c r="T389" s="165"/>
    </row>
  </sheetData>
  <sortState ref="Z4:AA90">
    <sortCondition ref="Z4:Z90"/>
  </sortState>
  <mergeCells count="15">
    <mergeCell ref="W37:W38"/>
    <mergeCell ref="W42:W43"/>
    <mergeCell ref="D4:D5"/>
    <mergeCell ref="E1:I1"/>
    <mergeCell ref="I4:I5"/>
    <mergeCell ref="W11:W12"/>
    <mergeCell ref="W16:W17"/>
    <mergeCell ref="A3:J3"/>
    <mergeCell ref="A4:A5"/>
    <mergeCell ref="C4:C5"/>
    <mergeCell ref="G4:G5"/>
    <mergeCell ref="H4:H5"/>
    <mergeCell ref="E4:E5"/>
    <mergeCell ref="B4:B5"/>
    <mergeCell ref="F4:F5"/>
  </mergeCells>
  <conditionalFormatting sqref="J5:T5">
    <cfRule type="cellIs" dxfId="9" priority="2" stopIfTrue="1" operator="equal">
      <formula>0</formula>
    </cfRule>
    <cfRule type="cellIs" dxfId="8" priority="3" stopIfTrue="1" operator="lessThan">
      <formula>0</formula>
    </cfRule>
  </conditionalFormatting>
  <conditionalFormatting sqref="J1:T1">
    <cfRule type="cellIs" dxfId="7" priority="1" stopIfTrue="1" operator="equal">
      <formula>#N/A</formula>
    </cfRule>
  </conditionalFormatting>
  <dataValidations count="6">
    <dataValidation type="list" allowBlank="1" showInputMessage="1" showErrorMessage="1" errorTitle="GREȘIT" prompt="ALEGEȚI DIN LISTĂ!" sqref="H7:H389">
      <formula1>$W$6:$W$9</formula1>
    </dataValidation>
    <dataValidation type="list" allowBlank="1" showInputMessage="1" showErrorMessage="1" promptTitle="ALEGE DIN LISTĂ!" sqref="F6:F389">
      <formula1>$W$39:$W$40</formula1>
    </dataValidation>
    <dataValidation type="list" allowBlank="1" showInputMessage="1" showErrorMessage="1" errorTitle="Va rog sa alegeti din lista!" prompt="ALEGETI DIN LISTA!" sqref="I6:I389">
      <formula1>$W$18:$W$24</formula1>
    </dataValidation>
    <dataValidation type="list" allowBlank="1" showInputMessage="1" showErrorMessage="1" errorTitle="GRESIT" error="GRESIT" prompt="ALEGEȚI DIN LISTĂ!" sqref="G6:G389">
      <formula1>$W$13:$W$14</formula1>
    </dataValidation>
    <dataValidation type="list" allowBlank="1" showInputMessage="1" showErrorMessage="1" errorTitle="GREȘIT" prompt="ALEGEȚI DIN LISTĂ!" sqref="H6">
      <formula1>$W$6:$W$8</formula1>
    </dataValidation>
    <dataValidation type="list" allowBlank="1" showInputMessage="1" showErrorMessage="1" errorTitle="GRESIT" prompt="ALEGETI DIN LISTA!" sqref="E1:I1">
      <formula1>$Z$4:$Z$88</formula1>
    </dataValidation>
  </dataValidations>
  <pageMargins left="0.59055118110236227" right="0.23622047244094491" top="0.51181102362204722" bottom="0.35433070866141736" header="0.31496062992125984" footer="0.15748031496062992"/>
  <pageSetup paperSize="9" scale="70" orientation="portrait" verticalDpi="300" r:id="rId1"/>
  <headerFooter alignWithMargins="0">
    <oddFooter>&amp;LRector,                                       Secretar șef,&amp;RPagina &amp;P/Data completării,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aie3"/>
  <dimension ref="A1:AP421"/>
  <sheetViews>
    <sheetView view="pageBreakPreview" topLeftCell="C2" zoomScale="110" zoomScaleNormal="100" zoomScaleSheetLayoutView="110" workbookViewId="0">
      <selection activeCell="G23" sqref="G23"/>
    </sheetView>
  </sheetViews>
  <sheetFormatPr defaultRowHeight="15" x14ac:dyDescent="0.25"/>
  <cols>
    <col min="1" max="1" width="3.85546875" style="20" customWidth="1"/>
    <col min="2" max="2" width="19.5703125" style="40" customWidth="1"/>
    <col min="3" max="3" width="19.85546875" style="54" customWidth="1"/>
    <col min="4" max="4" width="16.5703125" style="55" customWidth="1"/>
    <col min="5" max="5" width="10.140625" style="54" customWidth="1"/>
    <col min="6" max="6" width="9.7109375" style="20" customWidth="1"/>
    <col min="7" max="7" width="33" style="59" customWidth="1"/>
    <col min="8" max="8" width="9.7109375" style="117" customWidth="1"/>
    <col min="9" max="35" width="8.85546875" style="6" customWidth="1"/>
    <col min="36" max="36" width="11.7109375" style="8" hidden="1" customWidth="1"/>
    <col min="37" max="37" width="4.28515625" style="8" hidden="1" customWidth="1"/>
    <col min="38" max="38" width="10.7109375" style="6" hidden="1" customWidth="1"/>
    <col min="39" max="39" width="111.42578125" style="86" hidden="1" customWidth="1"/>
    <col min="40" max="40" width="19.42578125" style="48" hidden="1" customWidth="1"/>
    <col min="41" max="41" width="9.140625" style="6" hidden="1" customWidth="1"/>
    <col min="42" max="42" width="9.140625" style="6" customWidth="1"/>
    <col min="43" max="50" width="9.140625" customWidth="1"/>
  </cols>
  <sheetData>
    <row r="1" spans="1:42" s="1" customFormat="1" ht="49.5" customHeight="1" x14ac:dyDescent="0.25">
      <c r="A1" s="21" t="s">
        <v>9</v>
      </c>
      <c r="B1" s="75"/>
      <c r="D1" s="203"/>
      <c r="E1" s="203"/>
      <c r="F1" s="203"/>
      <c r="G1" s="203"/>
      <c r="H1" s="116" t="e">
        <f>LOOKUP(D1,$AM$4:$AM$93,$AN$4:$AN$93)</f>
        <v>#N/A</v>
      </c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11"/>
      <c r="AK1" s="11"/>
      <c r="AL1" s="7"/>
      <c r="AM1" s="86"/>
      <c r="AN1" s="48"/>
      <c r="AO1" s="7"/>
      <c r="AP1" s="7"/>
    </row>
    <row r="2" spans="1:42" ht="19.5" customHeight="1" x14ac:dyDescent="0.25">
      <c r="A2" s="53"/>
      <c r="B2" s="52"/>
      <c r="E2" s="53"/>
      <c r="F2" s="53"/>
      <c r="G2" s="16"/>
    </row>
    <row r="3" spans="1:42" s="1" customFormat="1" ht="35.25" customHeight="1" x14ac:dyDescent="0.25">
      <c r="A3" s="206" t="s">
        <v>651</v>
      </c>
      <c r="B3" s="206"/>
      <c r="C3" s="206"/>
      <c r="D3" s="206"/>
      <c r="E3" s="206"/>
      <c r="F3" s="206"/>
      <c r="G3" s="206"/>
      <c r="H3" s="206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86"/>
      <c r="AN3" s="48"/>
      <c r="AO3" s="7"/>
      <c r="AP3" s="7"/>
    </row>
    <row r="4" spans="1:42" s="4" customFormat="1" ht="48.75" customHeight="1" x14ac:dyDescent="0.25">
      <c r="A4" s="197" t="s">
        <v>0</v>
      </c>
      <c r="B4" s="197" t="s">
        <v>617</v>
      </c>
      <c r="C4" s="197" t="s">
        <v>76</v>
      </c>
      <c r="D4" s="197" t="s">
        <v>639</v>
      </c>
      <c r="E4" s="197" t="s">
        <v>652</v>
      </c>
      <c r="F4" s="210" t="s">
        <v>665</v>
      </c>
      <c r="G4" s="197" t="s">
        <v>8</v>
      </c>
      <c r="H4" s="5" t="s">
        <v>11</v>
      </c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208" t="s">
        <v>16</v>
      </c>
      <c r="AK4" s="9"/>
      <c r="AL4" s="10"/>
      <c r="AM4" s="55" t="s">
        <v>624</v>
      </c>
      <c r="AN4" s="48" t="s">
        <v>144</v>
      </c>
      <c r="AO4" s="47">
        <v>1</v>
      </c>
      <c r="AP4" s="13"/>
    </row>
    <row r="5" spans="1:42" s="4" customFormat="1" ht="16.5" customHeight="1" x14ac:dyDescent="0.25">
      <c r="A5" s="207"/>
      <c r="B5" s="202"/>
      <c r="C5" s="207"/>
      <c r="D5" s="202"/>
      <c r="E5" s="207"/>
      <c r="F5" s="211"/>
      <c r="G5" s="207"/>
      <c r="H5" s="118">
        <f>SUM(H6:H10000)</f>
        <v>0</v>
      </c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209"/>
      <c r="AK5" s="11"/>
      <c r="AL5" s="6"/>
      <c r="AM5" s="55" t="s">
        <v>43</v>
      </c>
      <c r="AN5" s="48" t="s">
        <v>94</v>
      </c>
      <c r="AO5" s="47">
        <v>2</v>
      </c>
      <c r="AP5" s="13"/>
    </row>
    <row r="6" spans="1:42" s="24" customFormat="1" ht="15.75" x14ac:dyDescent="0.25">
      <c r="A6" s="104"/>
      <c r="B6" s="104"/>
      <c r="C6" s="104"/>
      <c r="D6" s="104"/>
      <c r="E6" s="104"/>
      <c r="F6" s="104"/>
      <c r="G6" s="104"/>
      <c r="H6" s="115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5" t="s">
        <v>82</v>
      </c>
      <c r="AK6" s="25"/>
      <c r="AL6" s="27"/>
      <c r="AM6" s="55" t="s">
        <v>71</v>
      </c>
      <c r="AN6" s="48" t="s">
        <v>145</v>
      </c>
      <c r="AO6" s="47">
        <v>3</v>
      </c>
      <c r="AP6" s="27"/>
    </row>
    <row r="7" spans="1:42" s="24" customFormat="1" ht="15.75" x14ac:dyDescent="0.25">
      <c r="A7" s="104"/>
      <c r="B7" s="104"/>
      <c r="C7" s="104"/>
      <c r="D7" s="104"/>
      <c r="E7" s="104"/>
      <c r="F7" s="104"/>
      <c r="G7" s="104"/>
      <c r="H7" s="115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5" t="s">
        <v>15</v>
      </c>
      <c r="AK7" s="25"/>
      <c r="AL7" s="17"/>
      <c r="AM7" s="55" t="s">
        <v>73</v>
      </c>
      <c r="AN7" s="48" t="s">
        <v>147</v>
      </c>
      <c r="AO7" s="47">
        <v>4</v>
      </c>
      <c r="AP7" s="27"/>
    </row>
    <row r="8" spans="1:42" s="24" customFormat="1" ht="15.75" x14ac:dyDescent="0.25">
      <c r="A8" s="104"/>
      <c r="B8" s="104"/>
      <c r="C8" s="104"/>
      <c r="D8" s="104"/>
      <c r="E8" s="104"/>
      <c r="F8" s="104"/>
      <c r="G8" s="104"/>
      <c r="H8" s="115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5" t="s">
        <v>85</v>
      </c>
      <c r="AK8" s="25"/>
      <c r="AL8" s="17"/>
      <c r="AM8" s="55" t="s">
        <v>70</v>
      </c>
      <c r="AN8" s="48" t="s">
        <v>143</v>
      </c>
      <c r="AO8" s="47">
        <v>5</v>
      </c>
      <c r="AP8" s="27"/>
    </row>
    <row r="9" spans="1:42" s="24" customFormat="1" ht="15.75" x14ac:dyDescent="0.25">
      <c r="A9" s="104"/>
      <c r="B9" s="104"/>
      <c r="C9" s="104"/>
      <c r="D9" s="104"/>
      <c r="E9" s="104"/>
      <c r="F9" s="104"/>
      <c r="G9" s="104"/>
      <c r="H9" s="115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5"/>
      <c r="AK9" s="25"/>
      <c r="AL9" s="17"/>
      <c r="AM9" s="47" t="s">
        <v>673</v>
      </c>
      <c r="AN9" s="48" t="s">
        <v>110</v>
      </c>
      <c r="AO9" s="47">
        <v>6</v>
      </c>
      <c r="AP9" s="27"/>
    </row>
    <row r="10" spans="1:42" s="24" customFormat="1" ht="15.75" x14ac:dyDescent="0.25">
      <c r="A10" s="104"/>
      <c r="B10" s="104"/>
      <c r="C10" s="104"/>
      <c r="D10" s="104"/>
      <c r="E10" s="104"/>
      <c r="F10" s="104"/>
      <c r="G10" s="104"/>
      <c r="H10" s="115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8"/>
      <c r="AK10" s="28"/>
      <c r="AL10" s="17"/>
      <c r="AM10" s="55" t="s">
        <v>72</v>
      </c>
      <c r="AN10" s="48" t="s">
        <v>146</v>
      </c>
      <c r="AO10" s="47">
        <v>7</v>
      </c>
      <c r="AP10" s="27"/>
    </row>
    <row r="11" spans="1:42" s="24" customFormat="1" ht="15.75" x14ac:dyDescent="0.25">
      <c r="A11" s="104"/>
      <c r="B11" s="104"/>
      <c r="C11" s="104"/>
      <c r="D11" s="104"/>
      <c r="E11" s="104"/>
      <c r="F11" s="104"/>
      <c r="G11" s="104"/>
      <c r="H11" s="115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04" t="s">
        <v>77</v>
      </c>
      <c r="AK11" s="29"/>
      <c r="AL11" s="17"/>
      <c r="AM11" s="55" t="s">
        <v>667</v>
      </c>
      <c r="AN11" s="48" t="s">
        <v>140</v>
      </c>
      <c r="AO11" s="47">
        <v>8</v>
      </c>
      <c r="AP11" s="27"/>
    </row>
    <row r="12" spans="1:42" s="24" customFormat="1" ht="15.75" x14ac:dyDescent="0.25">
      <c r="A12" s="104"/>
      <c r="B12" s="104"/>
      <c r="C12" s="104"/>
      <c r="D12" s="104"/>
      <c r="E12" s="104"/>
      <c r="F12" s="104"/>
      <c r="G12" s="104"/>
      <c r="H12" s="115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05"/>
      <c r="AK12" s="25"/>
      <c r="AL12" s="17"/>
      <c r="AM12" s="55" t="s">
        <v>668</v>
      </c>
      <c r="AN12" s="82" t="s">
        <v>160</v>
      </c>
      <c r="AO12" s="47">
        <v>9</v>
      </c>
      <c r="AP12" s="27"/>
    </row>
    <row r="13" spans="1:42" s="24" customFormat="1" ht="15.75" x14ac:dyDescent="0.25">
      <c r="A13" s="104"/>
      <c r="B13" s="104"/>
      <c r="C13" s="104"/>
      <c r="D13" s="104"/>
      <c r="E13" s="104"/>
      <c r="F13" s="104"/>
      <c r="G13" s="104"/>
      <c r="H13" s="115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8">
        <v>1</v>
      </c>
      <c r="AK13" s="31"/>
      <c r="AL13" s="17"/>
      <c r="AM13" s="55" t="s">
        <v>26</v>
      </c>
      <c r="AN13" s="82" t="s">
        <v>159</v>
      </c>
      <c r="AO13" s="47">
        <v>10</v>
      </c>
      <c r="AP13" s="27"/>
    </row>
    <row r="14" spans="1:42" s="24" customFormat="1" ht="15.75" x14ac:dyDescent="0.25">
      <c r="A14" s="104"/>
      <c r="B14" s="104"/>
      <c r="C14" s="104"/>
      <c r="D14" s="104"/>
      <c r="E14" s="104"/>
      <c r="F14" s="104"/>
      <c r="G14" s="104"/>
      <c r="H14" s="115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8">
        <v>288</v>
      </c>
      <c r="AK14" s="28"/>
      <c r="AL14" s="17"/>
      <c r="AM14" s="55" t="s">
        <v>36</v>
      </c>
      <c r="AN14" s="82" t="s">
        <v>661</v>
      </c>
      <c r="AO14" s="47">
        <v>11</v>
      </c>
      <c r="AP14" s="27"/>
    </row>
    <row r="15" spans="1:42" s="24" customFormat="1" ht="15.75" x14ac:dyDescent="0.25">
      <c r="A15" s="104"/>
      <c r="B15" s="104"/>
      <c r="C15" s="104"/>
      <c r="D15" s="104"/>
      <c r="E15" s="104"/>
      <c r="F15" s="104"/>
      <c r="G15" s="104"/>
      <c r="H15" s="115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30"/>
      <c r="AK15" s="28"/>
      <c r="AL15" s="17"/>
      <c r="AM15" s="55" t="s">
        <v>38</v>
      </c>
      <c r="AN15" s="82" t="s">
        <v>164</v>
      </c>
      <c r="AO15" s="47">
        <v>12</v>
      </c>
      <c r="AP15" s="27"/>
    </row>
    <row r="16" spans="1:42" s="24" customFormat="1" ht="15.75" x14ac:dyDescent="0.25">
      <c r="A16" s="104"/>
      <c r="B16" s="104"/>
      <c r="C16" s="104"/>
      <c r="D16" s="104"/>
      <c r="E16" s="104"/>
      <c r="F16" s="104"/>
      <c r="G16" s="104"/>
      <c r="H16" s="115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04" t="s">
        <v>17</v>
      </c>
      <c r="AK16" s="29"/>
      <c r="AL16" s="17"/>
      <c r="AM16" s="55" t="s">
        <v>47</v>
      </c>
      <c r="AN16" s="48" t="s">
        <v>100</v>
      </c>
      <c r="AO16" s="47">
        <v>13</v>
      </c>
      <c r="AP16" s="27"/>
    </row>
    <row r="17" spans="1:42" s="24" customFormat="1" ht="15.75" x14ac:dyDescent="0.25">
      <c r="A17" s="104"/>
      <c r="B17" s="104"/>
      <c r="C17" s="104"/>
      <c r="D17" s="104"/>
      <c r="E17" s="104"/>
      <c r="F17" s="104"/>
      <c r="G17" s="104"/>
      <c r="H17" s="115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05"/>
      <c r="AK17" s="25"/>
      <c r="AL17" s="27"/>
      <c r="AM17" s="55" t="s">
        <v>48</v>
      </c>
      <c r="AN17" s="48" t="s">
        <v>101</v>
      </c>
      <c r="AO17" s="47">
        <v>14</v>
      </c>
      <c r="AP17" s="27"/>
    </row>
    <row r="18" spans="1:42" s="24" customFormat="1" ht="15.75" x14ac:dyDescent="0.25">
      <c r="A18" s="104"/>
      <c r="B18" s="104"/>
      <c r="C18" s="104"/>
      <c r="D18" s="104"/>
      <c r="E18" s="104"/>
      <c r="F18" s="104"/>
      <c r="G18" s="104"/>
      <c r="H18" s="115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15" t="s">
        <v>642</v>
      </c>
      <c r="AK18" s="25"/>
      <c r="AL18" s="27"/>
      <c r="AM18" s="55" t="s">
        <v>57</v>
      </c>
      <c r="AN18" s="48" t="s">
        <v>121</v>
      </c>
      <c r="AO18" s="47">
        <v>15</v>
      </c>
      <c r="AP18" s="27"/>
    </row>
    <row r="19" spans="1:42" s="24" customFormat="1" ht="15.75" x14ac:dyDescent="0.25">
      <c r="A19" s="104"/>
      <c r="B19" s="104"/>
      <c r="C19" s="104"/>
      <c r="D19" s="104"/>
      <c r="E19" s="104"/>
      <c r="F19" s="104"/>
      <c r="G19" s="104"/>
      <c r="H19" s="115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15" t="s">
        <v>5</v>
      </c>
      <c r="AK19" s="25"/>
      <c r="AL19" s="27"/>
      <c r="AM19" s="55" t="s">
        <v>30</v>
      </c>
      <c r="AN19" s="82" t="s">
        <v>658</v>
      </c>
      <c r="AO19" s="47">
        <v>16</v>
      </c>
      <c r="AP19" s="27"/>
    </row>
    <row r="20" spans="1:42" s="24" customFormat="1" ht="15.75" x14ac:dyDescent="0.25">
      <c r="A20" s="104"/>
      <c r="B20" s="104"/>
      <c r="C20" s="104"/>
      <c r="D20" s="104"/>
      <c r="E20" s="104"/>
      <c r="F20" s="104"/>
      <c r="G20" s="104"/>
      <c r="H20" s="115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15"/>
      <c r="AK20" s="25"/>
      <c r="AL20" s="17"/>
      <c r="AM20" s="55" t="s">
        <v>628</v>
      </c>
      <c r="AN20" s="82" t="s">
        <v>167</v>
      </c>
      <c r="AO20" s="47">
        <v>17</v>
      </c>
      <c r="AP20" s="27"/>
    </row>
    <row r="21" spans="1:42" s="24" customFormat="1" ht="15.75" x14ac:dyDescent="0.25">
      <c r="A21" s="104"/>
      <c r="B21" s="104"/>
      <c r="C21" s="104"/>
      <c r="D21" s="104"/>
      <c r="E21" s="104"/>
      <c r="F21" s="104"/>
      <c r="G21" s="104"/>
      <c r="H21" s="115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K21" s="25"/>
      <c r="AL21" s="17"/>
      <c r="AM21" s="55" t="s">
        <v>25</v>
      </c>
      <c r="AN21" s="82" t="s">
        <v>158</v>
      </c>
      <c r="AO21" s="47">
        <v>18</v>
      </c>
      <c r="AP21" s="27"/>
    </row>
    <row r="22" spans="1:42" s="24" customFormat="1" ht="15.75" x14ac:dyDescent="0.25">
      <c r="A22" s="104"/>
      <c r="B22" s="104"/>
      <c r="C22" s="104"/>
      <c r="D22" s="104"/>
      <c r="E22" s="104"/>
      <c r="F22" s="104"/>
      <c r="G22" s="104"/>
      <c r="H22" s="115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15"/>
      <c r="AK22" s="25"/>
      <c r="AL22" s="17"/>
      <c r="AM22" s="55" t="s">
        <v>24</v>
      </c>
      <c r="AN22" s="82" t="s">
        <v>157</v>
      </c>
      <c r="AO22" s="47">
        <v>19</v>
      </c>
      <c r="AP22" s="27"/>
    </row>
    <row r="23" spans="1:42" s="24" customFormat="1" ht="15.75" x14ac:dyDescent="0.25">
      <c r="A23" s="104"/>
      <c r="B23" s="104"/>
      <c r="C23" s="104"/>
      <c r="D23" s="104"/>
      <c r="E23" s="104"/>
      <c r="F23" s="104"/>
      <c r="G23" s="104"/>
      <c r="H23" s="115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15"/>
      <c r="AK23" s="25"/>
      <c r="AL23" s="17"/>
      <c r="AM23" s="55" t="s">
        <v>49</v>
      </c>
      <c r="AN23" s="48" t="s">
        <v>102</v>
      </c>
      <c r="AO23" s="47">
        <v>20</v>
      </c>
      <c r="AP23" s="27"/>
    </row>
    <row r="24" spans="1:42" s="24" customFormat="1" ht="15.75" x14ac:dyDescent="0.25">
      <c r="A24" s="104"/>
      <c r="B24" s="104"/>
      <c r="C24" s="104"/>
      <c r="D24" s="104"/>
      <c r="E24" s="104"/>
      <c r="F24" s="104"/>
      <c r="G24" s="104"/>
      <c r="H24" s="115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197"/>
      <c r="AK24" s="25"/>
      <c r="AL24" s="27"/>
      <c r="AM24" s="86" t="s">
        <v>657</v>
      </c>
      <c r="AN24" s="82" t="s">
        <v>162</v>
      </c>
      <c r="AO24" s="47">
        <v>21</v>
      </c>
      <c r="AP24" s="27"/>
    </row>
    <row r="25" spans="1:42" s="24" customFormat="1" ht="15.75" x14ac:dyDescent="0.25">
      <c r="A25" s="104"/>
      <c r="B25" s="104"/>
      <c r="C25" s="104"/>
      <c r="D25" s="104"/>
      <c r="E25" s="104"/>
      <c r="F25" s="104"/>
      <c r="G25" s="104"/>
      <c r="H25" s="115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02"/>
      <c r="AK25" s="25"/>
      <c r="AL25" s="17"/>
      <c r="AM25" s="55" t="s">
        <v>621</v>
      </c>
      <c r="AN25" s="48" t="s">
        <v>107</v>
      </c>
      <c r="AO25" s="47">
        <v>22</v>
      </c>
      <c r="AP25" s="27"/>
    </row>
    <row r="26" spans="1:42" s="24" customFormat="1" ht="15.75" x14ac:dyDescent="0.25">
      <c r="A26" s="104"/>
      <c r="B26" s="104"/>
      <c r="C26" s="104"/>
      <c r="D26" s="104"/>
      <c r="E26" s="104"/>
      <c r="F26" s="104"/>
      <c r="G26" s="104"/>
      <c r="H26" s="115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95"/>
      <c r="AK26" s="25"/>
      <c r="AL26" s="27"/>
      <c r="AM26" s="55" t="s">
        <v>625</v>
      </c>
      <c r="AN26" s="82" t="s">
        <v>155</v>
      </c>
      <c r="AO26" s="47">
        <v>23</v>
      </c>
      <c r="AP26" s="27"/>
    </row>
    <row r="27" spans="1:42" s="24" customFormat="1" ht="15.75" x14ac:dyDescent="0.25">
      <c r="A27" s="104"/>
      <c r="B27" s="104"/>
      <c r="C27" s="104"/>
      <c r="D27" s="104"/>
      <c r="E27" s="104"/>
      <c r="F27" s="104"/>
      <c r="G27" s="104"/>
      <c r="H27" s="115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95"/>
      <c r="AK27" s="25"/>
      <c r="AL27" s="17"/>
      <c r="AM27" s="55" t="s">
        <v>29</v>
      </c>
      <c r="AN27" s="82" t="s">
        <v>163</v>
      </c>
      <c r="AO27" s="47">
        <v>24</v>
      </c>
      <c r="AP27" s="27"/>
    </row>
    <row r="28" spans="1:42" s="24" customFormat="1" ht="15.75" x14ac:dyDescent="0.25">
      <c r="A28" s="104"/>
      <c r="B28" s="104"/>
      <c r="C28" s="104"/>
      <c r="D28" s="104"/>
      <c r="E28" s="104"/>
      <c r="F28" s="104"/>
      <c r="G28" s="104"/>
      <c r="H28" s="115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95"/>
      <c r="AK28" s="25"/>
      <c r="AL28" s="17"/>
      <c r="AM28" s="55" t="s">
        <v>34</v>
      </c>
      <c r="AN28" s="82" t="s">
        <v>172</v>
      </c>
      <c r="AO28" s="47">
        <v>25</v>
      </c>
      <c r="AP28" s="27"/>
    </row>
    <row r="29" spans="1:42" s="24" customFormat="1" ht="15.75" x14ac:dyDescent="0.25">
      <c r="A29" s="104"/>
      <c r="B29" s="104"/>
      <c r="C29" s="104"/>
      <c r="D29" s="104"/>
      <c r="E29" s="104"/>
      <c r="F29" s="104"/>
      <c r="G29" s="104"/>
      <c r="H29" s="115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95"/>
      <c r="AK29" s="25"/>
      <c r="AL29" s="17"/>
      <c r="AM29" s="55" t="s">
        <v>66</v>
      </c>
      <c r="AN29" s="48" t="s">
        <v>133</v>
      </c>
      <c r="AO29" s="47">
        <v>26</v>
      </c>
      <c r="AP29" s="27"/>
    </row>
    <row r="30" spans="1:42" s="24" customFormat="1" ht="15.75" x14ac:dyDescent="0.25">
      <c r="A30" s="104"/>
      <c r="B30" s="104"/>
      <c r="C30" s="104"/>
      <c r="D30" s="104"/>
      <c r="E30" s="104"/>
      <c r="F30" s="104"/>
      <c r="G30" s="104"/>
      <c r="H30" s="115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95"/>
      <c r="AK30" s="25"/>
      <c r="AL30" s="27"/>
      <c r="AM30" s="55" t="s">
        <v>31</v>
      </c>
      <c r="AN30" s="82" t="s">
        <v>165</v>
      </c>
      <c r="AO30" s="47">
        <v>27</v>
      </c>
      <c r="AP30" s="27"/>
    </row>
    <row r="31" spans="1:42" s="24" customFormat="1" ht="15.75" x14ac:dyDescent="0.25">
      <c r="A31" s="104"/>
      <c r="B31" s="104"/>
      <c r="C31" s="104"/>
      <c r="D31" s="104"/>
      <c r="E31" s="104"/>
      <c r="F31" s="104"/>
      <c r="G31" s="104"/>
      <c r="H31" s="115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95"/>
      <c r="AK31" s="25"/>
      <c r="AL31" s="17"/>
      <c r="AM31" s="55" t="s">
        <v>35</v>
      </c>
      <c r="AN31" s="82" t="s">
        <v>174</v>
      </c>
      <c r="AO31" s="47">
        <v>28</v>
      </c>
      <c r="AP31" s="27"/>
    </row>
    <row r="32" spans="1:42" s="24" customFormat="1" ht="15.75" x14ac:dyDescent="0.25">
      <c r="A32" s="104"/>
      <c r="B32" s="104"/>
      <c r="C32" s="104"/>
      <c r="D32" s="104"/>
      <c r="E32" s="104"/>
      <c r="F32" s="104"/>
      <c r="G32" s="104"/>
      <c r="H32" s="115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15"/>
      <c r="AK32" s="25"/>
      <c r="AL32" s="17"/>
      <c r="AM32" s="55" t="s">
        <v>55</v>
      </c>
      <c r="AN32" s="48" t="s">
        <v>117</v>
      </c>
      <c r="AO32" s="47">
        <v>29</v>
      </c>
      <c r="AP32" s="27"/>
    </row>
    <row r="33" spans="1:42" s="24" customFormat="1" ht="15.75" x14ac:dyDescent="0.25">
      <c r="A33" s="104"/>
      <c r="B33" s="104"/>
      <c r="C33" s="104"/>
      <c r="D33" s="104"/>
      <c r="E33" s="104"/>
      <c r="F33" s="104"/>
      <c r="G33" s="104"/>
      <c r="H33" s="115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15"/>
      <c r="AK33" s="25"/>
      <c r="AL33" s="27"/>
      <c r="AM33" s="55" t="s">
        <v>33</v>
      </c>
      <c r="AN33" s="82" t="s">
        <v>663</v>
      </c>
      <c r="AO33" s="47">
        <v>30</v>
      </c>
      <c r="AP33" s="27"/>
    </row>
    <row r="34" spans="1:42" s="24" customFormat="1" ht="15.75" x14ac:dyDescent="0.25">
      <c r="A34" s="104"/>
      <c r="B34" s="104"/>
      <c r="C34" s="104"/>
      <c r="D34" s="104"/>
      <c r="E34" s="104"/>
      <c r="F34" s="104"/>
      <c r="G34" s="104"/>
      <c r="H34" s="115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8"/>
      <c r="AK34" s="28"/>
      <c r="AL34" s="27"/>
      <c r="AM34" s="55" t="s">
        <v>28</v>
      </c>
      <c r="AN34" s="82" t="s">
        <v>662</v>
      </c>
      <c r="AO34" s="47">
        <v>32</v>
      </c>
      <c r="AP34" s="27"/>
    </row>
    <row r="35" spans="1:42" s="24" customFormat="1" ht="15.75" x14ac:dyDescent="0.25">
      <c r="A35" s="104"/>
      <c r="B35" s="104"/>
      <c r="C35" s="104"/>
      <c r="D35" s="104"/>
      <c r="E35" s="104"/>
      <c r="F35" s="104"/>
      <c r="G35" s="104"/>
      <c r="H35" s="115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8"/>
      <c r="AK35" s="28"/>
      <c r="AL35" s="17"/>
      <c r="AM35" s="55" t="s">
        <v>22</v>
      </c>
      <c r="AN35" s="82" t="s">
        <v>152</v>
      </c>
      <c r="AO35" s="47">
        <v>33</v>
      </c>
      <c r="AP35" s="27"/>
    </row>
    <row r="36" spans="1:42" s="24" customFormat="1" ht="15.75" x14ac:dyDescent="0.25">
      <c r="A36" s="104"/>
      <c r="B36" s="104"/>
      <c r="C36" s="104"/>
      <c r="D36" s="104"/>
      <c r="E36" s="104"/>
      <c r="F36" s="104"/>
      <c r="G36" s="104"/>
      <c r="H36" s="115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8"/>
      <c r="AK36" s="28"/>
      <c r="AL36" s="17"/>
      <c r="AM36" s="55" t="s">
        <v>63</v>
      </c>
      <c r="AN36" s="48" t="s">
        <v>130</v>
      </c>
      <c r="AO36" s="47">
        <v>34</v>
      </c>
      <c r="AP36" s="27"/>
    </row>
    <row r="37" spans="1:42" s="24" customFormat="1" ht="15.75" x14ac:dyDescent="0.25">
      <c r="A37" s="104"/>
      <c r="B37" s="104"/>
      <c r="C37" s="104"/>
      <c r="D37" s="104"/>
      <c r="E37" s="104"/>
      <c r="F37" s="104"/>
      <c r="G37" s="104"/>
      <c r="H37" s="115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8"/>
      <c r="AK37" s="28"/>
      <c r="AL37" s="17"/>
      <c r="AM37" s="55" t="s">
        <v>20</v>
      </c>
      <c r="AN37" s="82" t="s">
        <v>150</v>
      </c>
      <c r="AO37" s="47">
        <v>35</v>
      </c>
      <c r="AP37" s="27"/>
    </row>
    <row r="38" spans="1:42" s="24" customFormat="1" ht="15.75" x14ac:dyDescent="0.25">
      <c r="A38" s="104"/>
      <c r="B38" s="104"/>
      <c r="C38" s="104"/>
      <c r="D38" s="104"/>
      <c r="E38" s="104"/>
      <c r="F38" s="104"/>
      <c r="G38" s="104"/>
      <c r="H38" s="115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8"/>
      <c r="AK38" s="28"/>
      <c r="AL38" s="17"/>
      <c r="AM38" s="55" t="s">
        <v>52</v>
      </c>
      <c r="AN38" s="48" t="s">
        <v>113</v>
      </c>
      <c r="AO38" s="47">
        <v>36</v>
      </c>
      <c r="AP38" s="27"/>
    </row>
    <row r="39" spans="1:42" s="24" customFormat="1" ht="15.75" x14ac:dyDescent="0.25">
      <c r="A39" s="104"/>
      <c r="B39" s="104"/>
      <c r="C39" s="104"/>
      <c r="D39" s="104"/>
      <c r="E39" s="104"/>
      <c r="F39" s="104"/>
      <c r="G39" s="104"/>
      <c r="H39" s="115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8"/>
      <c r="AK39" s="28"/>
      <c r="AL39" s="27"/>
      <c r="AM39" s="55" t="s">
        <v>37</v>
      </c>
      <c r="AN39" s="82" t="s">
        <v>166</v>
      </c>
      <c r="AO39" s="47">
        <v>37</v>
      </c>
      <c r="AP39" s="27"/>
    </row>
    <row r="40" spans="1:42" s="24" customFormat="1" ht="15.75" x14ac:dyDescent="0.25">
      <c r="A40" s="104"/>
      <c r="B40" s="104"/>
      <c r="C40" s="104"/>
      <c r="D40" s="104"/>
      <c r="E40" s="104"/>
      <c r="F40" s="104"/>
      <c r="G40" s="104"/>
      <c r="H40" s="115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8"/>
      <c r="AK40" s="28"/>
      <c r="AL40" s="17"/>
      <c r="AM40" s="55" t="s">
        <v>61</v>
      </c>
      <c r="AN40" s="48" t="s">
        <v>128</v>
      </c>
      <c r="AO40" s="47">
        <v>38</v>
      </c>
      <c r="AP40" s="27"/>
    </row>
    <row r="41" spans="1:42" s="24" customFormat="1" ht="15.75" x14ac:dyDescent="0.25">
      <c r="A41" s="104"/>
      <c r="B41" s="104"/>
      <c r="C41" s="104"/>
      <c r="D41" s="104"/>
      <c r="E41" s="104"/>
      <c r="F41" s="104"/>
      <c r="G41" s="104"/>
      <c r="H41" s="115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8"/>
      <c r="AK41" s="28"/>
      <c r="AL41" s="17"/>
      <c r="AM41" s="55" t="s">
        <v>176</v>
      </c>
      <c r="AN41" s="82" t="s">
        <v>173</v>
      </c>
      <c r="AO41" s="47">
        <v>39</v>
      </c>
      <c r="AP41" s="27"/>
    </row>
    <row r="42" spans="1:42" s="24" customFormat="1" ht="15.75" x14ac:dyDescent="0.25">
      <c r="A42" s="104"/>
      <c r="B42" s="104"/>
      <c r="C42" s="104"/>
      <c r="D42" s="104"/>
      <c r="E42" s="104"/>
      <c r="F42" s="104"/>
      <c r="G42" s="104"/>
      <c r="H42" s="115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8"/>
      <c r="AK42" s="28"/>
      <c r="AL42" s="17"/>
      <c r="AM42" s="55" t="s">
        <v>168</v>
      </c>
      <c r="AN42" s="82" t="s">
        <v>656</v>
      </c>
      <c r="AO42" s="47">
        <v>40</v>
      </c>
      <c r="AP42" s="27"/>
    </row>
    <row r="43" spans="1:42" s="24" customFormat="1" ht="15.75" x14ac:dyDescent="0.25">
      <c r="A43" s="104"/>
      <c r="B43" s="104"/>
      <c r="C43" s="104"/>
      <c r="D43" s="104"/>
      <c r="E43" s="104"/>
      <c r="F43" s="104"/>
      <c r="G43" s="104"/>
      <c r="H43" s="115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8"/>
      <c r="AK43" s="28"/>
      <c r="AL43" s="27"/>
      <c r="AM43" s="55" t="s">
        <v>154</v>
      </c>
      <c r="AN43" s="82" t="s">
        <v>153</v>
      </c>
      <c r="AO43" s="47">
        <v>41</v>
      </c>
      <c r="AP43" s="27"/>
    </row>
    <row r="44" spans="1:42" s="24" customFormat="1" ht="15.75" x14ac:dyDescent="0.25">
      <c r="A44" s="104"/>
      <c r="B44" s="104"/>
      <c r="C44" s="104"/>
      <c r="D44" s="104"/>
      <c r="E44" s="104"/>
      <c r="F44" s="104"/>
      <c r="G44" s="104"/>
      <c r="H44" s="115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8"/>
      <c r="AK44" s="28"/>
      <c r="AL44" s="17"/>
      <c r="AM44" s="55" t="s">
        <v>64</v>
      </c>
      <c r="AN44" s="48" t="s">
        <v>131</v>
      </c>
      <c r="AO44" s="47">
        <v>42</v>
      </c>
      <c r="AP44" s="27"/>
    </row>
    <row r="45" spans="1:42" s="24" customFormat="1" ht="15.75" x14ac:dyDescent="0.25">
      <c r="A45" s="104"/>
      <c r="B45" s="104"/>
      <c r="C45" s="104"/>
      <c r="D45" s="104"/>
      <c r="E45" s="104"/>
      <c r="F45" s="104"/>
      <c r="G45" s="104"/>
      <c r="H45" s="115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8"/>
      <c r="AK45" s="28"/>
      <c r="AL45" s="27"/>
      <c r="AM45" s="55" t="s">
        <v>671</v>
      </c>
      <c r="AN45" s="82" t="s">
        <v>672</v>
      </c>
      <c r="AO45" s="47">
        <v>43</v>
      </c>
      <c r="AP45" s="27"/>
    </row>
    <row r="46" spans="1:42" s="24" customFormat="1" ht="15.75" x14ac:dyDescent="0.25">
      <c r="A46" s="104"/>
      <c r="B46" s="104"/>
      <c r="C46" s="104"/>
      <c r="D46" s="104"/>
      <c r="E46" s="104"/>
      <c r="F46" s="104"/>
      <c r="G46" s="104"/>
      <c r="H46" s="115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8"/>
      <c r="AK46" s="28"/>
      <c r="AL46" s="27"/>
      <c r="AM46" s="55" t="s">
        <v>19</v>
      </c>
      <c r="AN46" s="48" t="s">
        <v>149</v>
      </c>
      <c r="AO46" s="47">
        <v>44</v>
      </c>
      <c r="AP46" s="27"/>
    </row>
    <row r="47" spans="1:42" s="24" customFormat="1" ht="15.75" x14ac:dyDescent="0.25">
      <c r="A47" s="104"/>
      <c r="B47" s="104"/>
      <c r="C47" s="104"/>
      <c r="D47" s="104"/>
      <c r="E47" s="104"/>
      <c r="F47" s="104"/>
      <c r="G47" s="104"/>
      <c r="H47" s="115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8"/>
      <c r="AK47" s="28"/>
      <c r="AL47" s="27"/>
      <c r="AM47" s="55" t="s">
        <v>50</v>
      </c>
      <c r="AN47" s="48" t="s">
        <v>177</v>
      </c>
      <c r="AO47" s="47">
        <v>45</v>
      </c>
      <c r="AP47" s="27"/>
    </row>
    <row r="48" spans="1:42" s="24" customFormat="1" ht="15.75" x14ac:dyDescent="0.25">
      <c r="A48" s="104"/>
      <c r="B48" s="104"/>
      <c r="C48" s="104"/>
      <c r="D48" s="104"/>
      <c r="E48" s="104"/>
      <c r="F48" s="104"/>
      <c r="G48" s="104"/>
      <c r="H48" s="115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8"/>
      <c r="AK48" s="28"/>
      <c r="AL48" s="27"/>
      <c r="AM48" s="55" t="s">
        <v>65</v>
      </c>
      <c r="AN48" s="48" t="s">
        <v>132</v>
      </c>
      <c r="AO48" s="47">
        <v>46</v>
      </c>
      <c r="AP48" s="27"/>
    </row>
    <row r="49" spans="1:42" s="24" customFormat="1" ht="15.75" x14ac:dyDescent="0.25">
      <c r="A49" s="104"/>
      <c r="B49" s="104"/>
      <c r="C49" s="104"/>
      <c r="D49" s="104"/>
      <c r="E49" s="104"/>
      <c r="F49" s="104"/>
      <c r="G49" s="104"/>
      <c r="H49" s="115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8"/>
      <c r="AK49" s="28"/>
      <c r="AL49" s="17"/>
      <c r="AM49" s="55" t="s">
        <v>104</v>
      </c>
      <c r="AN49" s="82" t="s">
        <v>103</v>
      </c>
      <c r="AO49" s="47">
        <v>47</v>
      </c>
      <c r="AP49" s="27"/>
    </row>
    <row r="50" spans="1:42" s="24" customFormat="1" ht="15.75" x14ac:dyDescent="0.25">
      <c r="A50" s="104"/>
      <c r="B50" s="104"/>
      <c r="C50" s="104"/>
      <c r="D50" s="104"/>
      <c r="E50" s="104"/>
      <c r="F50" s="104"/>
      <c r="G50" s="104"/>
      <c r="H50" s="115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32"/>
      <c r="AK50" s="32"/>
      <c r="AL50" s="17"/>
      <c r="AM50" s="55" t="s">
        <v>626</v>
      </c>
      <c r="AN50" s="82" t="s">
        <v>170</v>
      </c>
      <c r="AO50" s="47">
        <v>48</v>
      </c>
      <c r="AP50" s="27"/>
    </row>
    <row r="51" spans="1:42" s="24" customFormat="1" ht="15.75" x14ac:dyDescent="0.25">
      <c r="A51" s="104"/>
      <c r="B51" s="104"/>
      <c r="C51" s="104"/>
      <c r="D51" s="104"/>
      <c r="E51" s="104"/>
      <c r="F51" s="104"/>
      <c r="G51" s="104"/>
      <c r="H51" s="115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32"/>
      <c r="AK51" s="32"/>
      <c r="AL51" s="27"/>
      <c r="AM51" s="55" t="s">
        <v>18</v>
      </c>
      <c r="AN51" s="82" t="s">
        <v>148</v>
      </c>
      <c r="AO51" s="47">
        <v>49</v>
      </c>
      <c r="AP51" s="27"/>
    </row>
    <row r="52" spans="1:42" s="26" customFormat="1" ht="15.75" x14ac:dyDescent="0.25">
      <c r="A52" s="104"/>
      <c r="B52" s="104"/>
      <c r="C52" s="104"/>
      <c r="D52" s="104"/>
      <c r="E52" s="104"/>
      <c r="F52" s="104"/>
      <c r="G52" s="104"/>
      <c r="H52" s="115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27"/>
      <c r="AJ52" s="32"/>
      <c r="AK52" s="32"/>
      <c r="AL52" s="27"/>
      <c r="AM52" s="55" t="s">
        <v>627</v>
      </c>
      <c r="AN52" s="48" t="s">
        <v>171</v>
      </c>
      <c r="AO52" s="47">
        <v>50</v>
      </c>
      <c r="AP52" s="17"/>
    </row>
    <row r="53" spans="1:42" s="26" customFormat="1" ht="15.75" x14ac:dyDescent="0.25">
      <c r="A53" s="104"/>
      <c r="B53" s="104"/>
      <c r="C53" s="104"/>
      <c r="D53" s="104"/>
      <c r="E53" s="104"/>
      <c r="F53" s="104"/>
      <c r="G53" s="104"/>
      <c r="H53" s="115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/>
      <c r="AK53" s="32"/>
      <c r="AL53" s="17"/>
      <c r="AM53" s="55" t="s">
        <v>41</v>
      </c>
      <c r="AN53" s="48" t="s">
        <v>88</v>
      </c>
      <c r="AO53" s="47">
        <v>51</v>
      </c>
      <c r="AP53" s="17"/>
    </row>
    <row r="54" spans="1:42" s="26" customFormat="1" ht="15.75" x14ac:dyDescent="0.25">
      <c r="A54" s="104"/>
      <c r="B54" s="104"/>
      <c r="C54" s="104"/>
      <c r="D54" s="104"/>
      <c r="E54" s="104"/>
      <c r="F54" s="104"/>
      <c r="G54" s="104"/>
      <c r="H54" s="115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/>
      <c r="AK54" s="32"/>
      <c r="AL54" s="27"/>
      <c r="AM54" s="55" t="s">
        <v>51</v>
      </c>
      <c r="AN54" s="48" t="s">
        <v>112</v>
      </c>
      <c r="AO54" s="47">
        <v>52</v>
      </c>
      <c r="AP54" s="17"/>
    </row>
    <row r="55" spans="1:42" s="26" customFormat="1" ht="15.75" x14ac:dyDescent="0.25">
      <c r="A55" s="104"/>
      <c r="B55" s="104"/>
      <c r="C55" s="104"/>
      <c r="D55" s="104"/>
      <c r="E55" s="104"/>
      <c r="F55" s="104"/>
      <c r="G55" s="104"/>
      <c r="H55" s="115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/>
      <c r="AK55" s="32"/>
      <c r="AL55" s="17"/>
      <c r="AM55" s="55" t="s">
        <v>67</v>
      </c>
      <c r="AN55" s="48" t="s">
        <v>135</v>
      </c>
      <c r="AO55" s="47">
        <v>53</v>
      </c>
      <c r="AP55" s="17"/>
    </row>
    <row r="56" spans="1:42" s="26" customFormat="1" ht="15.75" x14ac:dyDescent="0.25">
      <c r="A56" s="104"/>
      <c r="B56" s="104"/>
      <c r="C56" s="104"/>
      <c r="D56" s="104"/>
      <c r="E56" s="104"/>
      <c r="F56" s="104"/>
      <c r="G56" s="104"/>
      <c r="H56" s="115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/>
      <c r="AK56" s="32"/>
      <c r="AL56" s="17"/>
      <c r="AM56" s="55" t="s">
        <v>93</v>
      </c>
      <c r="AN56" s="48" t="s">
        <v>92</v>
      </c>
      <c r="AO56" s="47">
        <v>54</v>
      </c>
      <c r="AP56" s="17"/>
    </row>
    <row r="57" spans="1:42" s="26" customFormat="1" ht="15.75" x14ac:dyDescent="0.25">
      <c r="A57" s="104"/>
      <c r="B57" s="104"/>
      <c r="C57" s="104"/>
      <c r="D57" s="104"/>
      <c r="E57" s="104"/>
      <c r="F57" s="104"/>
      <c r="G57" s="104"/>
      <c r="H57" s="115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/>
      <c r="AK57" s="32"/>
      <c r="AL57" s="27"/>
      <c r="AM57" s="55" t="s">
        <v>669</v>
      </c>
      <c r="AN57" s="48" t="s">
        <v>123</v>
      </c>
      <c r="AO57" s="47">
        <v>55</v>
      </c>
      <c r="AP57" s="17"/>
    </row>
    <row r="58" spans="1:42" s="26" customFormat="1" ht="15.75" x14ac:dyDescent="0.25">
      <c r="A58" s="104"/>
      <c r="B58" s="104"/>
      <c r="C58" s="104"/>
      <c r="D58" s="104"/>
      <c r="E58" s="104"/>
      <c r="F58" s="104"/>
      <c r="G58" s="104"/>
      <c r="H58" s="115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/>
      <c r="AK58" s="32"/>
      <c r="AL58" s="27"/>
      <c r="AM58" s="55" t="s">
        <v>111</v>
      </c>
      <c r="AN58" s="48" t="s">
        <v>109</v>
      </c>
      <c r="AO58" s="47">
        <v>56</v>
      </c>
      <c r="AP58" s="17"/>
    </row>
    <row r="59" spans="1:42" s="26" customFormat="1" ht="15.75" x14ac:dyDescent="0.25">
      <c r="A59" s="104"/>
      <c r="B59" s="104"/>
      <c r="C59" s="104"/>
      <c r="D59" s="104"/>
      <c r="E59" s="104"/>
      <c r="F59" s="104"/>
      <c r="G59" s="104"/>
      <c r="H59" s="115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/>
      <c r="AK59" s="32"/>
      <c r="AL59" s="27"/>
      <c r="AM59" s="55" t="s">
        <v>142</v>
      </c>
      <c r="AN59" s="48" t="s">
        <v>139</v>
      </c>
      <c r="AO59" s="47">
        <v>57</v>
      </c>
      <c r="AP59" s="17"/>
    </row>
    <row r="60" spans="1:42" s="26" customFormat="1" ht="15.75" x14ac:dyDescent="0.25">
      <c r="A60" s="104"/>
      <c r="B60" s="104"/>
      <c r="C60" s="104"/>
      <c r="D60" s="104"/>
      <c r="E60" s="104"/>
      <c r="F60" s="104"/>
      <c r="G60" s="104"/>
      <c r="H60" s="115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/>
      <c r="AK60" s="32"/>
      <c r="AL60" s="27"/>
      <c r="AM60" s="55" t="s">
        <v>118</v>
      </c>
      <c r="AN60" s="48" t="s">
        <v>116</v>
      </c>
      <c r="AO60" s="47">
        <v>58</v>
      </c>
      <c r="AP60" s="17"/>
    </row>
    <row r="61" spans="1:42" s="26" customFormat="1" ht="30" x14ac:dyDescent="0.25">
      <c r="A61" s="104"/>
      <c r="B61" s="104"/>
      <c r="C61" s="104"/>
      <c r="D61" s="104"/>
      <c r="E61" s="104"/>
      <c r="F61" s="104"/>
      <c r="G61" s="104"/>
      <c r="H61" s="115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/>
      <c r="AK61" s="32"/>
      <c r="AL61" s="27"/>
      <c r="AM61" s="55" t="s">
        <v>670</v>
      </c>
      <c r="AN61" s="48" t="s">
        <v>134</v>
      </c>
      <c r="AO61" s="47">
        <v>59</v>
      </c>
      <c r="AP61" s="17"/>
    </row>
    <row r="62" spans="1:42" s="26" customFormat="1" ht="15.75" x14ac:dyDescent="0.25">
      <c r="A62" s="104"/>
      <c r="B62" s="104"/>
      <c r="C62" s="104"/>
      <c r="D62" s="104"/>
      <c r="E62" s="104"/>
      <c r="F62" s="104"/>
      <c r="G62" s="104"/>
      <c r="H62" s="115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/>
      <c r="AK62" s="32"/>
      <c r="AL62" s="27"/>
      <c r="AM62" s="55" t="s">
        <v>122</v>
      </c>
      <c r="AN62" s="48" t="s">
        <v>120</v>
      </c>
      <c r="AO62" s="47">
        <v>60</v>
      </c>
      <c r="AP62" s="17"/>
    </row>
    <row r="63" spans="1:42" s="26" customFormat="1" ht="30" x14ac:dyDescent="0.25">
      <c r="A63" s="104"/>
      <c r="B63" s="104"/>
      <c r="C63" s="104"/>
      <c r="D63" s="104"/>
      <c r="E63" s="104"/>
      <c r="F63" s="104"/>
      <c r="G63" s="104"/>
      <c r="H63" s="115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/>
      <c r="AK63" s="32"/>
      <c r="AL63" s="27"/>
      <c r="AM63" s="55" t="s">
        <v>623</v>
      </c>
      <c r="AN63" s="48" t="s">
        <v>137</v>
      </c>
      <c r="AO63" s="47">
        <v>61</v>
      </c>
      <c r="AP63" s="17"/>
    </row>
    <row r="64" spans="1:42" s="26" customFormat="1" ht="15.75" x14ac:dyDescent="0.25">
      <c r="A64" s="104"/>
      <c r="B64" s="104"/>
      <c r="C64" s="104"/>
      <c r="D64" s="104"/>
      <c r="E64" s="104"/>
      <c r="F64" s="104"/>
      <c r="G64" s="104"/>
      <c r="H64" s="115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/>
      <c r="AK64" s="32"/>
      <c r="AL64" s="27"/>
      <c r="AM64" s="55" t="s">
        <v>108</v>
      </c>
      <c r="AN64" s="48" t="s">
        <v>106</v>
      </c>
      <c r="AO64" s="47">
        <v>62</v>
      </c>
      <c r="AP64" s="17"/>
    </row>
    <row r="65" spans="1:42" s="26" customFormat="1" ht="15.75" x14ac:dyDescent="0.25">
      <c r="A65" s="104"/>
      <c r="B65" s="104"/>
      <c r="C65" s="104"/>
      <c r="D65" s="104"/>
      <c r="E65" s="104"/>
      <c r="F65" s="104"/>
      <c r="G65" s="104"/>
      <c r="H65" s="115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/>
      <c r="AK65" s="32"/>
      <c r="AL65" s="27"/>
      <c r="AM65" s="55" t="s">
        <v>90</v>
      </c>
      <c r="AN65" s="82" t="s">
        <v>89</v>
      </c>
      <c r="AO65" s="47">
        <v>63</v>
      </c>
      <c r="AP65" s="17"/>
    </row>
    <row r="66" spans="1:42" s="26" customFormat="1" ht="15.75" x14ac:dyDescent="0.25">
      <c r="A66" s="104"/>
      <c r="B66" s="104"/>
      <c r="C66" s="104"/>
      <c r="D66" s="104"/>
      <c r="E66" s="104"/>
      <c r="F66" s="104"/>
      <c r="G66" s="104"/>
      <c r="H66" s="115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/>
      <c r="AK66" s="32"/>
      <c r="AL66" s="27"/>
      <c r="AM66" s="55" t="s">
        <v>27</v>
      </c>
      <c r="AN66" s="48" t="s">
        <v>161</v>
      </c>
      <c r="AO66" s="47">
        <v>64</v>
      </c>
      <c r="AP66" s="17"/>
    </row>
    <row r="67" spans="1:42" s="26" customFormat="1" ht="15.75" x14ac:dyDescent="0.25">
      <c r="A67" s="104"/>
      <c r="B67" s="104"/>
      <c r="C67" s="104"/>
      <c r="D67" s="104"/>
      <c r="E67" s="104"/>
      <c r="F67" s="104"/>
      <c r="G67" s="104"/>
      <c r="H67" s="115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/>
      <c r="AK67" s="32"/>
      <c r="AL67" s="27"/>
      <c r="AM67" s="55" t="s">
        <v>68</v>
      </c>
      <c r="AN67" s="48" t="s">
        <v>138</v>
      </c>
      <c r="AO67" s="47">
        <v>65</v>
      </c>
      <c r="AP67" s="17"/>
    </row>
    <row r="68" spans="1:42" s="26" customFormat="1" ht="15.75" x14ac:dyDescent="0.25">
      <c r="A68" s="104"/>
      <c r="B68" s="104"/>
      <c r="C68" s="104"/>
      <c r="D68" s="104"/>
      <c r="E68" s="104"/>
      <c r="F68" s="104"/>
      <c r="G68" s="104"/>
      <c r="H68" s="115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/>
      <c r="AK68" s="32"/>
      <c r="AL68" s="27"/>
      <c r="AM68" s="55" t="s">
        <v>42</v>
      </c>
      <c r="AN68" s="48" t="s">
        <v>91</v>
      </c>
      <c r="AO68" s="47">
        <v>66</v>
      </c>
      <c r="AP68" s="17"/>
    </row>
    <row r="69" spans="1:42" s="26" customFormat="1" ht="15.75" x14ac:dyDescent="0.25">
      <c r="A69" s="104"/>
      <c r="B69" s="104"/>
      <c r="C69" s="104"/>
      <c r="D69" s="104"/>
      <c r="E69" s="104"/>
      <c r="F69" s="104"/>
      <c r="G69" s="104"/>
      <c r="H69" s="115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/>
      <c r="AK69" s="32"/>
      <c r="AL69" s="27"/>
      <c r="AM69" s="55" t="s">
        <v>54</v>
      </c>
      <c r="AN69" s="48" t="s">
        <v>115</v>
      </c>
      <c r="AO69" s="47">
        <v>67</v>
      </c>
      <c r="AP69" s="17"/>
    </row>
    <row r="70" spans="1:42" s="26" customFormat="1" ht="15.75" x14ac:dyDescent="0.25">
      <c r="A70" s="104"/>
      <c r="B70" s="104"/>
      <c r="C70" s="104"/>
      <c r="D70" s="104"/>
      <c r="E70" s="104"/>
      <c r="F70" s="104"/>
      <c r="G70" s="104"/>
      <c r="H70" s="115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/>
      <c r="AK70" s="32"/>
      <c r="AL70" s="27"/>
      <c r="AM70" s="55" t="s">
        <v>58</v>
      </c>
      <c r="AN70" s="48" t="s">
        <v>125</v>
      </c>
      <c r="AO70" s="47">
        <v>68</v>
      </c>
      <c r="AP70" s="17"/>
    </row>
    <row r="71" spans="1:42" s="26" customFormat="1" ht="15.75" x14ac:dyDescent="0.25">
      <c r="A71" s="104"/>
      <c r="B71" s="104"/>
      <c r="C71" s="104"/>
      <c r="D71" s="104"/>
      <c r="E71" s="104"/>
      <c r="F71" s="104"/>
      <c r="G71" s="104"/>
      <c r="H71" s="115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/>
      <c r="AK71" s="32"/>
      <c r="AL71" s="27"/>
      <c r="AM71" s="55" t="s">
        <v>59</v>
      </c>
      <c r="AN71" s="48" t="s">
        <v>126</v>
      </c>
      <c r="AO71" s="47">
        <v>69</v>
      </c>
      <c r="AP71" s="17"/>
    </row>
    <row r="72" spans="1:42" s="26" customFormat="1" ht="15.75" x14ac:dyDescent="0.25">
      <c r="A72" s="104"/>
      <c r="B72" s="104"/>
      <c r="C72" s="104"/>
      <c r="D72" s="104"/>
      <c r="E72" s="104"/>
      <c r="F72" s="104"/>
      <c r="G72" s="104"/>
      <c r="H72" s="115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/>
      <c r="AK72" s="32"/>
      <c r="AL72" s="17"/>
      <c r="AM72" s="55" t="s">
        <v>60</v>
      </c>
      <c r="AN72" s="82" t="s">
        <v>127</v>
      </c>
      <c r="AO72" s="47">
        <v>70</v>
      </c>
      <c r="AP72" s="17"/>
    </row>
    <row r="73" spans="1:42" s="26" customFormat="1" ht="15.75" x14ac:dyDescent="0.25">
      <c r="A73" s="104"/>
      <c r="B73" s="104"/>
      <c r="C73" s="104"/>
      <c r="D73" s="104"/>
      <c r="E73" s="104"/>
      <c r="F73" s="104"/>
      <c r="G73" s="104"/>
      <c r="H73" s="115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/>
      <c r="AK73" s="32"/>
      <c r="AL73" s="27"/>
      <c r="AM73" s="55" t="s">
        <v>23</v>
      </c>
      <c r="AN73" s="82" t="s">
        <v>156</v>
      </c>
      <c r="AO73" s="47">
        <v>71</v>
      </c>
      <c r="AP73" s="17"/>
    </row>
    <row r="74" spans="1:42" s="26" customFormat="1" ht="15.75" x14ac:dyDescent="0.25">
      <c r="A74" s="104"/>
      <c r="B74" s="104"/>
      <c r="C74" s="104"/>
      <c r="D74" s="104"/>
      <c r="E74" s="104"/>
      <c r="F74" s="104"/>
      <c r="G74" s="104"/>
      <c r="H74" s="115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/>
      <c r="AK74" s="32"/>
      <c r="AL74" s="27"/>
      <c r="AM74" s="55" t="s">
        <v>32</v>
      </c>
      <c r="AN74" s="48" t="s">
        <v>169</v>
      </c>
      <c r="AO74" s="47">
        <v>72</v>
      </c>
      <c r="AP74" s="17"/>
    </row>
    <row r="75" spans="1:42" s="26" customFormat="1" ht="15.75" x14ac:dyDescent="0.25">
      <c r="A75" s="104"/>
      <c r="B75" s="104"/>
      <c r="C75" s="104"/>
      <c r="D75" s="104"/>
      <c r="E75" s="104"/>
      <c r="F75" s="104"/>
      <c r="G75" s="104"/>
      <c r="H75" s="115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/>
      <c r="AK75" s="32"/>
      <c r="AL75" s="27"/>
      <c r="AM75" s="55" t="s">
        <v>53</v>
      </c>
      <c r="AN75" s="48" t="s">
        <v>114</v>
      </c>
      <c r="AO75" s="47">
        <v>73</v>
      </c>
      <c r="AP75" s="17"/>
    </row>
    <row r="76" spans="1:42" s="26" customFormat="1" ht="15.75" x14ac:dyDescent="0.25">
      <c r="A76" s="104"/>
      <c r="B76" s="104"/>
      <c r="C76" s="104"/>
      <c r="D76" s="104"/>
      <c r="E76" s="104"/>
      <c r="F76" s="104"/>
      <c r="G76" s="104"/>
      <c r="H76" s="115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/>
      <c r="AK76" s="32"/>
      <c r="AL76" s="27"/>
      <c r="AM76" s="55" t="s">
        <v>69</v>
      </c>
      <c r="AN76" s="48" t="s">
        <v>141</v>
      </c>
      <c r="AO76" s="47">
        <v>74</v>
      </c>
      <c r="AP76" s="17"/>
    </row>
    <row r="77" spans="1:42" s="26" customFormat="1" ht="30" x14ac:dyDescent="0.25">
      <c r="A77" s="104"/>
      <c r="B77" s="104"/>
      <c r="C77" s="104"/>
      <c r="D77" s="104"/>
      <c r="E77" s="104"/>
      <c r="F77" s="104"/>
      <c r="G77" s="104"/>
      <c r="H77" s="115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/>
      <c r="AK77" s="32"/>
      <c r="AL77" s="27"/>
      <c r="AM77" s="55" t="s">
        <v>45</v>
      </c>
      <c r="AN77" s="48" t="s">
        <v>98</v>
      </c>
      <c r="AO77" s="47">
        <v>75</v>
      </c>
      <c r="AP77" s="17"/>
    </row>
    <row r="78" spans="1:42" s="26" customFormat="1" ht="15.75" x14ac:dyDescent="0.25">
      <c r="A78" s="104"/>
      <c r="B78" s="104"/>
      <c r="C78" s="104"/>
      <c r="D78" s="104"/>
      <c r="E78" s="104"/>
      <c r="F78" s="104"/>
      <c r="G78" s="104"/>
      <c r="H78" s="115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/>
      <c r="AK78" s="32"/>
      <c r="AL78" s="27"/>
      <c r="AM78" s="55" t="s">
        <v>649</v>
      </c>
      <c r="AN78" s="48" t="s">
        <v>124</v>
      </c>
      <c r="AO78" s="47">
        <v>76</v>
      </c>
      <c r="AP78" s="17"/>
    </row>
    <row r="79" spans="1:42" s="26" customFormat="1" ht="15.75" x14ac:dyDescent="0.25">
      <c r="A79" s="104"/>
      <c r="B79" s="104"/>
      <c r="C79" s="104"/>
      <c r="D79" s="104"/>
      <c r="E79" s="104"/>
      <c r="F79" s="104"/>
      <c r="G79" s="104"/>
      <c r="H79" s="115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/>
      <c r="AK79" s="32"/>
      <c r="AL79" s="17"/>
      <c r="AM79" s="55" t="s">
        <v>97</v>
      </c>
      <c r="AN79" s="48" t="s">
        <v>96</v>
      </c>
      <c r="AO79" s="47">
        <v>77</v>
      </c>
      <c r="AP79" s="17"/>
    </row>
    <row r="80" spans="1:42" s="26" customFormat="1" ht="15.75" x14ac:dyDescent="0.25">
      <c r="A80" s="104"/>
      <c r="B80" s="104"/>
      <c r="C80" s="104"/>
      <c r="D80" s="104"/>
      <c r="E80" s="104"/>
      <c r="F80" s="104"/>
      <c r="G80" s="104"/>
      <c r="H80" s="115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2"/>
      <c r="AK80" s="32"/>
      <c r="AL80" s="17"/>
      <c r="AM80" s="55" t="s">
        <v>46</v>
      </c>
      <c r="AN80" s="48" t="s">
        <v>99</v>
      </c>
      <c r="AO80" s="47">
        <v>78</v>
      </c>
      <c r="AP80" s="17"/>
    </row>
    <row r="81" spans="1:42" s="26" customFormat="1" ht="15.75" x14ac:dyDescent="0.25">
      <c r="A81" s="104"/>
      <c r="B81" s="104"/>
      <c r="C81" s="104"/>
      <c r="D81" s="104"/>
      <c r="E81" s="104"/>
      <c r="F81" s="104"/>
      <c r="G81" s="104"/>
      <c r="H81" s="115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2"/>
      <c r="AK81" s="32"/>
      <c r="AL81" s="17"/>
      <c r="AM81" s="55" t="s">
        <v>44</v>
      </c>
      <c r="AN81" s="48" t="s">
        <v>95</v>
      </c>
      <c r="AO81" s="47">
        <v>79</v>
      </c>
      <c r="AP81" s="17"/>
    </row>
    <row r="82" spans="1:42" s="26" customFormat="1" ht="15.75" x14ac:dyDescent="0.25">
      <c r="A82" s="104"/>
      <c r="B82" s="104"/>
      <c r="C82" s="104"/>
      <c r="D82" s="104"/>
      <c r="E82" s="104"/>
      <c r="F82" s="104"/>
      <c r="G82" s="104"/>
      <c r="H82" s="115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2"/>
      <c r="AK82" s="32"/>
      <c r="AL82" s="27"/>
      <c r="AM82" s="55" t="s">
        <v>39</v>
      </c>
      <c r="AN82" s="48" t="s">
        <v>86</v>
      </c>
      <c r="AO82" s="47">
        <v>80</v>
      </c>
      <c r="AP82" s="17"/>
    </row>
    <row r="83" spans="1:42" s="26" customFormat="1" ht="15.75" x14ac:dyDescent="0.25">
      <c r="A83" s="104"/>
      <c r="B83" s="104"/>
      <c r="C83" s="104"/>
      <c r="D83" s="104"/>
      <c r="E83" s="104"/>
      <c r="F83" s="104"/>
      <c r="G83" s="104"/>
      <c r="H83" s="115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32"/>
      <c r="AK83" s="32"/>
      <c r="AL83" s="27"/>
      <c r="AM83" s="55" t="s">
        <v>622</v>
      </c>
      <c r="AN83" s="82" t="s">
        <v>136</v>
      </c>
      <c r="AO83" s="47">
        <v>81</v>
      </c>
      <c r="AP83" s="17"/>
    </row>
    <row r="84" spans="1:42" s="26" customFormat="1" ht="15.75" x14ac:dyDescent="0.25">
      <c r="A84" s="104"/>
      <c r="B84" s="104"/>
      <c r="C84" s="104"/>
      <c r="D84" s="104"/>
      <c r="E84" s="104"/>
      <c r="F84" s="104"/>
      <c r="G84" s="104"/>
      <c r="H84" s="115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32"/>
      <c r="AK84" s="32"/>
      <c r="AL84" s="17"/>
      <c r="AM84" s="55" t="s">
        <v>21</v>
      </c>
      <c r="AN84" s="48" t="s">
        <v>151</v>
      </c>
      <c r="AO84" s="47">
        <v>82</v>
      </c>
      <c r="AP84" s="17"/>
    </row>
    <row r="85" spans="1:42" s="26" customFormat="1" ht="15.75" x14ac:dyDescent="0.25">
      <c r="A85" s="104"/>
      <c r="B85" s="104"/>
      <c r="C85" s="104"/>
      <c r="D85" s="104"/>
      <c r="E85" s="104"/>
      <c r="F85" s="104"/>
      <c r="G85" s="104"/>
      <c r="H85" s="115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32"/>
      <c r="AK85" s="32"/>
      <c r="AL85" s="27"/>
      <c r="AM85" s="55" t="s">
        <v>56</v>
      </c>
      <c r="AN85" s="48" t="s">
        <v>119</v>
      </c>
      <c r="AO85" s="47">
        <v>83</v>
      </c>
      <c r="AP85" s="17"/>
    </row>
    <row r="86" spans="1:42" s="26" customFormat="1" ht="15.75" x14ac:dyDescent="0.25">
      <c r="A86" s="104"/>
      <c r="B86" s="104"/>
      <c r="C86" s="104"/>
      <c r="D86" s="104"/>
      <c r="E86" s="104"/>
      <c r="F86" s="104"/>
      <c r="G86" s="104"/>
      <c r="H86" s="115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32"/>
      <c r="AK86" s="32"/>
      <c r="AL86" s="27"/>
      <c r="AM86" s="55" t="s">
        <v>40</v>
      </c>
      <c r="AN86" s="48" t="s">
        <v>87</v>
      </c>
      <c r="AO86" s="47">
        <v>84</v>
      </c>
      <c r="AP86" s="17"/>
    </row>
    <row r="87" spans="1:42" s="26" customFormat="1" ht="15.75" x14ac:dyDescent="0.25">
      <c r="A87" s="104"/>
      <c r="B87" s="104"/>
      <c r="C87" s="104"/>
      <c r="D87" s="104"/>
      <c r="E87" s="104"/>
      <c r="F87" s="104"/>
      <c r="G87" s="104"/>
      <c r="H87" s="115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32"/>
      <c r="AK87" s="32"/>
      <c r="AL87" s="27"/>
      <c r="AM87" s="55" t="s">
        <v>620</v>
      </c>
      <c r="AN87" s="82" t="s">
        <v>105</v>
      </c>
      <c r="AO87" s="47">
        <v>85</v>
      </c>
      <c r="AP87" s="17"/>
    </row>
    <row r="88" spans="1:42" s="26" customFormat="1" ht="15.75" x14ac:dyDescent="0.2">
      <c r="A88" s="104"/>
      <c r="B88" s="104"/>
      <c r="C88" s="104"/>
      <c r="D88" s="104"/>
      <c r="E88" s="104"/>
      <c r="F88" s="104"/>
      <c r="G88" s="104"/>
      <c r="H88" s="115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32"/>
      <c r="AK88" s="32"/>
      <c r="AL88" s="27"/>
      <c r="AM88" s="17"/>
      <c r="AN88" s="17"/>
      <c r="AO88" s="13">
        <v>86</v>
      </c>
      <c r="AP88" s="17"/>
    </row>
    <row r="89" spans="1:42" s="26" customFormat="1" ht="15.75" x14ac:dyDescent="0.2">
      <c r="A89" s="104"/>
      <c r="B89" s="104"/>
      <c r="C89" s="104"/>
      <c r="D89" s="104"/>
      <c r="E89" s="104"/>
      <c r="F89" s="104"/>
      <c r="G89" s="104"/>
      <c r="H89" s="115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32"/>
      <c r="AK89" s="32"/>
      <c r="AL89" s="17"/>
      <c r="AM89" s="17"/>
      <c r="AN89" s="17"/>
      <c r="AO89" s="17"/>
      <c r="AP89" s="17"/>
    </row>
    <row r="90" spans="1:42" s="26" customFormat="1" ht="15.75" x14ac:dyDescent="0.2">
      <c r="A90" s="104"/>
      <c r="B90" s="104"/>
      <c r="C90" s="104"/>
      <c r="D90" s="104"/>
      <c r="E90" s="104"/>
      <c r="F90" s="104"/>
      <c r="G90" s="104"/>
      <c r="H90" s="115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32"/>
      <c r="AK90" s="32"/>
      <c r="AL90" s="17"/>
      <c r="AM90" s="27"/>
      <c r="AN90" s="27"/>
      <c r="AO90" s="17"/>
      <c r="AP90" s="17"/>
    </row>
    <row r="91" spans="1:42" s="26" customFormat="1" ht="15.75" x14ac:dyDescent="0.2">
      <c r="A91" s="104"/>
      <c r="B91" s="104"/>
      <c r="C91" s="104"/>
      <c r="D91" s="104"/>
      <c r="E91" s="104"/>
      <c r="F91" s="104"/>
      <c r="G91" s="104"/>
      <c r="H91" s="115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32"/>
      <c r="AK91" s="32"/>
      <c r="AL91" s="17"/>
      <c r="AM91" s="27"/>
      <c r="AN91" s="27"/>
      <c r="AO91" s="27"/>
      <c r="AP91" s="17"/>
    </row>
    <row r="92" spans="1:42" s="26" customFormat="1" ht="18.75" x14ac:dyDescent="0.2">
      <c r="A92" s="104"/>
      <c r="B92" s="104"/>
      <c r="C92" s="104"/>
      <c r="D92" s="104"/>
      <c r="E92" s="104"/>
      <c r="F92" s="104"/>
      <c r="G92" s="104"/>
      <c r="H92" s="115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32"/>
      <c r="AK92" s="32"/>
      <c r="AL92" s="27"/>
      <c r="AM92" s="87"/>
      <c r="AN92" s="82"/>
      <c r="AO92" s="27"/>
      <c r="AP92" s="17"/>
    </row>
    <row r="93" spans="1:42" s="26" customFormat="1" ht="18.75" x14ac:dyDescent="0.2">
      <c r="A93" s="104"/>
      <c r="B93" s="104"/>
      <c r="C93" s="104"/>
      <c r="D93" s="104"/>
      <c r="E93" s="104"/>
      <c r="F93" s="104"/>
      <c r="G93" s="104"/>
      <c r="H93" s="115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32"/>
      <c r="AK93" s="32"/>
      <c r="AL93" s="27"/>
      <c r="AM93" s="87"/>
      <c r="AN93" s="82"/>
      <c r="AO93" s="87"/>
      <c r="AP93" s="17"/>
    </row>
    <row r="94" spans="1:42" s="26" customFormat="1" ht="18.75" x14ac:dyDescent="0.2">
      <c r="A94" s="104"/>
      <c r="B94" s="104"/>
      <c r="C94" s="104"/>
      <c r="D94" s="104"/>
      <c r="E94" s="104"/>
      <c r="F94" s="104"/>
      <c r="G94" s="104"/>
      <c r="H94" s="115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32"/>
      <c r="AK94" s="32"/>
      <c r="AL94" s="27"/>
      <c r="AM94" s="86"/>
      <c r="AN94" s="48"/>
      <c r="AO94" s="87"/>
      <c r="AP94" s="17"/>
    </row>
    <row r="95" spans="1:42" s="26" customFormat="1" ht="15.75" x14ac:dyDescent="0.2">
      <c r="A95" s="104"/>
      <c r="B95" s="104"/>
      <c r="C95" s="104"/>
      <c r="D95" s="104"/>
      <c r="E95" s="104"/>
      <c r="F95" s="104"/>
      <c r="G95" s="104"/>
      <c r="H95" s="115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32"/>
      <c r="AK95" s="32"/>
      <c r="AL95" s="17"/>
      <c r="AM95" s="86"/>
      <c r="AN95" s="48"/>
      <c r="AO95" s="17"/>
      <c r="AP95" s="17"/>
    </row>
    <row r="96" spans="1:42" s="26" customFormat="1" ht="15.75" x14ac:dyDescent="0.2">
      <c r="A96" s="104"/>
      <c r="B96" s="104"/>
      <c r="C96" s="104"/>
      <c r="D96" s="104"/>
      <c r="E96" s="104"/>
      <c r="F96" s="104"/>
      <c r="G96" s="104"/>
      <c r="H96" s="115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32"/>
      <c r="AK96" s="32"/>
      <c r="AL96" s="17"/>
      <c r="AM96" s="86"/>
      <c r="AN96" s="48"/>
      <c r="AO96" s="17"/>
      <c r="AP96" s="17"/>
    </row>
    <row r="97" spans="1:42" s="26" customFormat="1" ht="15.75" x14ac:dyDescent="0.2">
      <c r="A97" s="104"/>
      <c r="B97" s="104"/>
      <c r="C97" s="104"/>
      <c r="D97" s="104"/>
      <c r="E97" s="104"/>
      <c r="F97" s="104"/>
      <c r="G97" s="104"/>
      <c r="H97" s="115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32"/>
      <c r="AK97" s="32"/>
      <c r="AL97" s="17"/>
      <c r="AM97" s="86"/>
      <c r="AN97" s="48"/>
      <c r="AO97" s="17"/>
      <c r="AP97" s="17"/>
    </row>
    <row r="98" spans="1:42" s="26" customFormat="1" ht="15.75" x14ac:dyDescent="0.2">
      <c r="A98" s="104"/>
      <c r="B98" s="104"/>
      <c r="C98" s="104"/>
      <c r="D98" s="104"/>
      <c r="E98" s="104"/>
      <c r="F98" s="104"/>
      <c r="G98" s="104"/>
      <c r="H98" s="115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32"/>
      <c r="AK98" s="32"/>
      <c r="AL98" s="17"/>
      <c r="AM98" s="86"/>
      <c r="AN98" s="48"/>
      <c r="AO98" s="17"/>
      <c r="AP98" s="17"/>
    </row>
    <row r="99" spans="1:42" s="26" customFormat="1" ht="15.75" x14ac:dyDescent="0.2">
      <c r="A99" s="104"/>
      <c r="B99" s="104"/>
      <c r="C99" s="104"/>
      <c r="D99" s="104"/>
      <c r="E99" s="104"/>
      <c r="F99" s="104"/>
      <c r="G99" s="104"/>
      <c r="H99" s="115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32"/>
      <c r="AK99" s="32"/>
      <c r="AL99" s="17"/>
      <c r="AM99" s="86"/>
      <c r="AN99" s="48"/>
      <c r="AO99" s="17"/>
      <c r="AP99" s="17"/>
    </row>
    <row r="100" spans="1:42" s="26" customFormat="1" ht="15.75" x14ac:dyDescent="0.2">
      <c r="A100" s="104"/>
      <c r="B100" s="104"/>
      <c r="C100" s="104"/>
      <c r="D100" s="104"/>
      <c r="E100" s="104"/>
      <c r="F100" s="104"/>
      <c r="G100" s="104"/>
      <c r="H100" s="115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32"/>
      <c r="AK100" s="32"/>
      <c r="AL100" s="17"/>
      <c r="AM100" s="86"/>
      <c r="AN100" s="48"/>
      <c r="AO100" s="17"/>
      <c r="AP100" s="17"/>
    </row>
    <row r="101" spans="1:42" s="26" customFormat="1" ht="15.75" x14ac:dyDescent="0.2">
      <c r="A101" s="104"/>
      <c r="B101" s="104"/>
      <c r="C101" s="104"/>
      <c r="D101" s="104"/>
      <c r="E101" s="104"/>
      <c r="F101" s="104"/>
      <c r="G101" s="104"/>
      <c r="H101" s="115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32"/>
      <c r="AK101" s="32"/>
      <c r="AL101" s="17"/>
      <c r="AM101" s="86"/>
      <c r="AN101" s="48"/>
      <c r="AO101" s="17"/>
      <c r="AP101" s="17"/>
    </row>
    <row r="102" spans="1:42" s="26" customFormat="1" ht="15.75" x14ac:dyDescent="0.2">
      <c r="A102" s="104"/>
      <c r="B102" s="104"/>
      <c r="C102" s="104"/>
      <c r="D102" s="104"/>
      <c r="E102" s="104"/>
      <c r="F102" s="104"/>
      <c r="G102" s="104"/>
      <c r="H102" s="115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32"/>
      <c r="AK102" s="32"/>
      <c r="AL102" s="17"/>
      <c r="AM102" s="86"/>
      <c r="AN102" s="48"/>
      <c r="AO102" s="17"/>
      <c r="AP102" s="17"/>
    </row>
    <row r="103" spans="1:42" s="26" customFormat="1" ht="15.75" x14ac:dyDescent="0.2">
      <c r="A103" s="104"/>
      <c r="B103" s="104"/>
      <c r="C103" s="104"/>
      <c r="D103" s="104"/>
      <c r="E103" s="104"/>
      <c r="F103" s="104"/>
      <c r="G103" s="104"/>
      <c r="H103" s="115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32"/>
      <c r="AK103" s="32"/>
      <c r="AL103" s="17"/>
      <c r="AM103" s="86"/>
      <c r="AN103" s="48"/>
      <c r="AO103" s="17"/>
      <c r="AP103" s="17"/>
    </row>
    <row r="104" spans="1:42" s="26" customFormat="1" ht="15.75" x14ac:dyDescent="0.2">
      <c r="A104" s="104"/>
      <c r="B104" s="104"/>
      <c r="C104" s="104"/>
      <c r="D104" s="104"/>
      <c r="E104" s="104"/>
      <c r="F104" s="104"/>
      <c r="G104" s="104"/>
      <c r="H104" s="115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32"/>
      <c r="AK104" s="32"/>
      <c r="AL104" s="17"/>
      <c r="AM104" s="86"/>
      <c r="AN104" s="48"/>
      <c r="AO104" s="17"/>
      <c r="AP104" s="17"/>
    </row>
    <row r="105" spans="1:42" s="26" customFormat="1" ht="15.75" x14ac:dyDescent="0.2">
      <c r="A105" s="104"/>
      <c r="B105" s="104"/>
      <c r="C105" s="104"/>
      <c r="D105" s="104"/>
      <c r="E105" s="104"/>
      <c r="F105" s="104"/>
      <c r="G105" s="104"/>
      <c r="H105" s="115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32"/>
      <c r="AK105" s="32"/>
      <c r="AL105" s="17"/>
      <c r="AM105" s="86"/>
      <c r="AN105" s="48"/>
      <c r="AO105" s="17"/>
      <c r="AP105" s="17"/>
    </row>
    <row r="106" spans="1:42" s="26" customFormat="1" ht="15.75" x14ac:dyDescent="0.2">
      <c r="A106" s="104"/>
      <c r="B106" s="104"/>
      <c r="C106" s="104"/>
      <c r="D106" s="104"/>
      <c r="E106" s="104"/>
      <c r="F106" s="104"/>
      <c r="G106" s="104"/>
      <c r="H106" s="115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32"/>
      <c r="AK106" s="32"/>
      <c r="AL106" s="17"/>
      <c r="AM106" s="86"/>
      <c r="AN106" s="48"/>
      <c r="AO106" s="17"/>
      <c r="AP106" s="17"/>
    </row>
    <row r="107" spans="1:42" s="26" customFormat="1" ht="15.75" x14ac:dyDescent="0.2">
      <c r="A107" s="104"/>
      <c r="B107" s="104"/>
      <c r="C107" s="104"/>
      <c r="D107" s="104"/>
      <c r="E107" s="104"/>
      <c r="F107" s="104"/>
      <c r="G107" s="104"/>
      <c r="H107" s="115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32"/>
      <c r="AK107" s="32"/>
      <c r="AL107" s="17"/>
      <c r="AM107" s="86"/>
      <c r="AN107" s="48"/>
      <c r="AO107" s="17"/>
      <c r="AP107" s="17"/>
    </row>
    <row r="108" spans="1:42" s="26" customFormat="1" ht="15.75" x14ac:dyDescent="0.2">
      <c r="A108" s="104"/>
      <c r="B108" s="104"/>
      <c r="C108" s="104"/>
      <c r="D108" s="104"/>
      <c r="E108" s="104"/>
      <c r="F108" s="104"/>
      <c r="G108" s="104"/>
      <c r="H108" s="115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32"/>
      <c r="AK108" s="32"/>
      <c r="AL108" s="17"/>
      <c r="AM108" s="86"/>
      <c r="AN108" s="48"/>
      <c r="AO108" s="17"/>
      <c r="AP108" s="17"/>
    </row>
    <row r="109" spans="1:42" s="26" customFormat="1" ht="15.75" x14ac:dyDescent="0.2">
      <c r="A109" s="104"/>
      <c r="B109" s="104"/>
      <c r="C109" s="104"/>
      <c r="D109" s="104"/>
      <c r="E109" s="104"/>
      <c r="F109" s="104"/>
      <c r="G109" s="104"/>
      <c r="H109" s="115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32"/>
      <c r="AK109" s="32"/>
      <c r="AL109" s="17"/>
      <c r="AM109" s="86"/>
      <c r="AN109" s="48"/>
      <c r="AO109" s="17"/>
      <c r="AP109" s="17"/>
    </row>
    <row r="110" spans="1:42" s="26" customFormat="1" ht="15.75" x14ac:dyDescent="0.2">
      <c r="A110" s="104"/>
      <c r="B110" s="104"/>
      <c r="C110" s="104"/>
      <c r="D110" s="104"/>
      <c r="E110" s="104"/>
      <c r="F110" s="104"/>
      <c r="G110" s="104"/>
      <c r="H110" s="115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32"/>
      <c r="AK110" s="32"/>
      <c r="AL110" s="17"/>
      <c r="AM110" s="86"/>
      <c r="AN110" s="48"/>
      <c r="AO110" s="17"/>
      <c r="AP110" s="17"/>
    </row>
    <row r="111" spans="1:42" s="26" customFormat="1" ht="15.75" x14ac:dyDescent="0.2">
      <c r="A111" s="104"/>
      <c r="B111" s="104"/>
      <c r="C111" s="104"/>
      <c r="D111" s="104"/>
      <c r="E111" s="104"/>
      <c r="F111" s="104"/>
      <c r="G111" s="104"/>
      <c r="H111" s="115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32"/>
      <c r="AK111" s="32"/>
      <c r="AL111" s="17"/>
      <c r="AM111" s="86"/>
      <c r="AN111" s="48"/>
      <c r="AO111" s="17"/>
      <c r="AP111" s="17"/>
    </row>
    <row r="112" spans="1:42" s="26" customFormat="1" ht="15.75" x14ac:dyDescent="0.2">
      <c r="A112" s="104"/>
      <c r="B112" s="104"/>
      <c r="C112" s="104"/>
      <c r="D112" s="104"/>
      <c r="E112" s="104"/>
      <c r="F112" s="104"/>
      <c r="G112" s="104"/>
      <c r="H112" s="115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32"/>
      <c r="AK112" s="32"/>
      <c r="AL112" s="17"/>
      <c r="AM112" s="86"/>
      <c r="AN112" s="48"/>
      <c r="AO112" s="17"/>
      <c r="AP112" s="17"/>
    </row>
    <row r="113" spans="1:42" s="26" customFormat="1" ht="15.75" x14ac:dyDescent="0.2">
      <c r="A113" s="104"/>
      <c r="B113" s="104"/>
      <c r="C113" s="104"/>
      <c r="D113" s="104"/>
      <c r="E113" s="104"/>
      <c r="F113" s="104"/>
      <c r="G113" s="104"/>
      <c r="H113" s="115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32"/>
      <c r="AK113" s="32"/>
      <c r="AL113" s="17"/>
      <c r="AM113" s="86"/>
      <c r="AN113" s="48"/>
      <c r="AO113" s="17"/>
      <c r="AP113" s="17"/>
    </row>
    <row r="114" spans="1:42" s="26" customFormat="1" ht="15.75" x14ac:dyDescent="0.2">
      <c r="A114" s="104"/>
      <c r="B114" s="104"/>
      <c r="C114" s="104"/>
      <c r="D114" s="104"/>
      <c r="E114" s="104"/>
      <c r="F114" s="104"/>
      <c r="G114" s="104"/>
      <c r="H114" s="115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32"/>
      <c r="AK114" s="32"/>
      <c r="AL114" s="17"/>
      <c r="AM114" s="86"/>
      <c r="AN114" s="48"/>
      <c r="AO114" s="17"/>
      <c r="AP114" s="17"/>
    </row>
    <row r="115" spans="1:42" s="26" customFormat="1" ht="15.75" x14ac:dyDescent="0.2">
      <c r="A115" s="104"/>
      <c r="B115" s="104"/>
      <c r="C115" s="104"/>
      <c r="D115" s="104"/>
      <c r="E115" s="104"/>
      <c r="F115" s="104"/>
      <c r="G115" s="104"/>
      <c r="H115" s="115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32"/>
      <c r="AK115" s="32"/>
      <c r="AL115" s="17"/>
      <c r="AM115" s="86"/>
      <c r="AN115" s="48"/>
      <c r="AO115" s="17"/>
      <c r="AP115" s="17"/>
    </row>
    <row r="116" spans="1:42" s="26" customFormat="1" ht="15.75" x14ac:dyDescent="0.2">
      <c r="A116" s="104"/>
      <c r="B116" s="104"/>
      <c r="C116" s="104"/>
      <c r="D116" s="104"/>
      <c r="E116" s="104"/>
      <c r="F116" s="104"/>
      <c r="G116" s="104"/>
      <c r="H116" s="115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32"/>
      <c r="AK116" s="32"/>
      <c r="AL116" s="17"/>
      <c r="AM116" s="86"/>
      <c r="AN116" s="48"/>
      <c r="AO116" s="17"/>
      <c r="AP116" s="17"/>
    </row>
    <row r="117" spans="1:42" s="26" customFormat="1" ht="15.75" x14ac:dyDescent="0.2">
      <c r="A117" s="104"/>
      <c r="B117" s="104"/>
      <c r="C117" s="104"/>
      <c r="D117" s="104"/>
      <c r="E117" s="104"/>
      <c r="F117" s="104"/>
      <c r="G117" s="104"/>
      <c r="H117" s="115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32"/>
      <c r="AK117" s="32"/>
      <c r="AL117" s="17"/>
      <c r="AM117" s="86"/>
      <c r="AN117" s="48"/>
      <c r="AO117" s="17"/>
      <c r="AP117" s="17"/>
    </row>
    <row r="118" spans="1:42" s="26" customFormat="1" ht="15.75" x14ac:dyDescent="0.2">
      <c r="A118" s="104"/>
      <c r="B118" s="104"/>
      <c r="C118" s="104"/>
      <c r="D118" s="104"/>
      <c r="E118" s="104"/>
      <c r="F118" s="104"/>
      <c r="G118" s="104"/>
      <c r="H118" s="115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32"/>
      <c r="AK118" s="32"/>
      <c r="AL118" s="17"/>
      <c r="AM118" s="86"/>
      <c r="AN118" s="48"/>
      <c r="AO118" s="17"/>
      <c r="AP118" s="17"/>
    </row>
    <row r="119" spans="1:42" s="26" customFormat="1" ht="15.75" x14ac:dyDescent="0.2">
      <c r="A119" s="104"/>
      <c r="B119" s="104"/>
      <c r="C119" s="104"/>
      <c r="D119" s="104"/>
      <c r="E119" s="104"/>
      <c r="F119" s="104"/>
      <c r="G119" s="104"/>
      <c r="H119" s="115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32"/>
      <c r="AK119" s="32"/>
      <c r="AL119" s="17"/>
      <c r="AM119" s="86"/>
      <c r="AN119" s="48"/>
      <c r="AO119" s="17"/>
      <c r="AP119" s="17"/>
    </row>
    <row r="120" spans="1:42" s="26" customFormat="1" ht="15.75" x14ac:dyDescent="0.2">
      <c r="A120" s="104"/>
      <c r="B120" s="104"/>
      <c r="C120" s="104"/>
      <c r="D120" s="104"/>
      <c r="E120" s="104"/>
      <c r="F120" s="104"/>
      <c r="G120" s="104"/>
      <c r="H120" s="115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32"/>
      <c r="AK120" s="32"/>
      <c r="AL120" s="17"/>
      <c r="AM120" s="86"/>
      <c r="AN120" s="48"/>
      <c r="AO120" s="17"/>
      <c r="AP120" s="17"/>
    </row>
    <row r="121" spans="1:42" s="26" customFormat="1" ht="15.75" x14ac:dyDescent="0.2">
      <c r="A121" s="104"/>
      <c r="B121" s="104"/>
      <c r="C121" s="104"/>
      <c r="D121" s="104"/>
      <c r="E121" s="104"/>
      <c r="F121" s="104"/>
      <c r="G121" s="104"/>
      <c r="H121" s="115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32"/>
      <c r="AK121" s="32"/>
      <c r="AL121" s="17"/>
      <c r="AM121" s="86"/>
      <c r="AN121" s="48"/>
      <c r="AO121" s="17"/>
      <c r="AP121" s="17"/>
    </row>
    <row r="122" spans="1:42" s="26" customFormat="1" ht="15.75" x14ac:dyDescent="0.2">
      <c r="A122" s="104"/>
      <c r="B122" s="104"/>
      <c r="C122" s="104"/>
      <c r="D122" s="104"/>
      <c r="E122" s="104"/>
      <c r="F122" s="104"/>
      <c r="G122" s="104"/>
      <c r="H122" s="115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32"/>
      <c r="AK122" s="32"/>
      <c r="AL122" s="17"/>
      <c r="AM122" s="86"/>
      <c r="AN122" s="48"/>
      <c r="AO122" s="17"/>
      <c r="AP122" s="17"/>
    </row>
    <row r="123" spans="1:42" s="26" customFormat="1" ht="15.75" x14ac:dyDescent="0.2">
      <c r="A123" s="104"/>
      <c r="B123" s="104"/>
      <c r="C123" s="104"/>
      <c r="D123" s="104"/>
      <c r="E123" s="104"/>
      <c r="F123" s="104"/>
      <c r="G123" s="104"/>
      <c r="H123" s="115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32"/>
      <c r="AK123" s="32"/>
      <c r="AL123" s="17"/>
      <c r="AM123" s="86"/>
      <c r="AN123" s="48"/>
      <c r="AO123" s="17"/>
      <c r="AP123" s="17"/>
    </row>
    <row r="124" spans="1:42" s="26" customFormat="1" ht="15.75" x14ac:dyDescent="0.2">
      <c r="A124" s="104"/>
      <c r="B124" s="104"/>
      <c r="C124" s="104"/>
      <c r="D124" s="104"/>
      <c r="E124" s="104"/>
      <c r="F124" s="104"/>
      <c r="G124" s="104"/>
      <c r="H124" s="115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32"/>
      <c r="AK124" s="32"/>
      <c r="AL124" s="17"/>
      <c r="AM124" s="86"/>
      <c r="AN124" s="48"/>
      <c r="AO124" s="17"/>
      <c r="AP124" s="17"/>
    </row>
    <row r="125" spans="1:42" s="26" customFormat="1" ht="15.75" x14ac:dyDescent="0.2">
      <c r="A125" s="104"/>
      <c r="B125" s="104"/>
      <c r="C125" s="104"/>
      <c r="D125" s="104"/>
      <c r="E125" s="104"/>
      <c r="F125" s="104"/>
      <c r="G125" s="104"/>
      <c r="H125" s="115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32"/>
      <c r="AK125" s="32"/>
      <c r="AL125" s="17"/>
      <c r="AM125" s="86"/>
      <c r="AN125" s="48"/>
      <c r="AO125" s="17"/>
      <c r="AP125" s="17"/>
    </row>
    <row r="126" spans="1:42" s="26" customFormat="1" ht="15.75" x14ac:dyDescent="0.2">
      <c r="A126" s="104"/>
      <c r="B126" s="104"/>
      <c r="C126" s="104"/>
      <c r="D126" s="104"/>
      <c r="E126" s="104"/>
      <c r="F126" s="104"/>
      <c r="G126" s="104"/>
      <c r="H126" s="115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32"/>
      <c r="AK126" s="32"/>
      <c r="AL126" s="17"/>
      <c r="AM126" s="86"/>
      <c r="AN126" s="48"/>
      <c r="AO126" s="17"/>
      <c r="AP126" s="17"/>
    </row>
    <row r="127" spans="1:42" s="26" customFormat="1" ht="15.75" x14ac:dyDescent="0.2">
      <c r="A127" s="104"/>
      <c r="B127" s="104"/>
      <c r="C127" s="104"/>
      <c r="D127" s="104"/>
      <c r="E127" s="104"/>
      <c r="F127" s="104"/>
      <c r="G127" s="104"/>
      <c r="H127" s="115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32"/>
      <c r="AK127" s="32"/>
      <c r="AL127" s="17"/>
      <c r="AM127" s="86"/>
      <c r="AN127" s="48"/>
      <c r="AO127" s="17"/>
      <c r="AP127" s="17"/>
    </row>
    <row r="128" spans="1:42" s="26" customFormat="1" ht="15.75" x14ac:dyDescent="0.2">
      <c r="A128" s="104"/>
      <c r="B128" s="104"/>
      <c r="C128" s="104"/>
      <c r="D128" s="104"/>
      <c r="E128" s="104"/>
      <c r="F128" s="104"/>
      <c r="G128" s="104"/>
      <c r="H128" s="115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32"/>
      <c r="AK128" s="32"/>
      <c r="AL128" s="17"/>
      <c r="AM128" s="86"/>
      <c r="AN128" s="48"/>
      <c r="AO128" s="17"/>
      <c r="AP128" s="17"/>
    </row>
    <row r="129" spans="1:42" s="26" customFormat="1" ht="15.75" x14ac:dyDescent="0.2">
      <c r="A129" s="104"/>
      <c r="B129" s="104"/>
      <c r="C129" s="104"/>
      <c r="D129" s="104"/>
      <c r="E129" s="104"/>
      <c r="F129" s="104"/>
      <c r="G129" s="104"/>
      <c r="H129" s="115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32"/>
      <c r="AK129" s="32"/>
      <c r="AL129" s="17"/>
      <c r="AM129" s="86"/>
      <c r="AN129" s="48"/>
      <c r="AO129" s="17"/>
      <c r="AP129" s="17"/>
    </row>
    <row r="130" spans="1:42" s="26" customFormat="1" ht="15.75" x14ac:dyDescent="0.2">
      <c r="A130" s="104"/>
      <c r="B130" s="104"/>
      <c r="C130" s="104"/>
      <c r="D130" s="104"/>
      <c r="E130" s="104"/>
      <c r="F130" s="104"/>
      <c r="G130" s="104"/>
      <c r="H130" s="115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32"/>
      <c r="AK130" s="32"/>
      <c r="AL130" s="17"/>
      <c r="AM130" s="86"/>
      <c r="AN130" s="48"/>
      <c r="AO130" s="17"/>
      <c r="AP130" s="17"/>
    </row>
    <row r="131" spans="1:42" s="26" customFormat="1" ht="15.75" x14ac:dyDescent="0.2">
      <c r="A131" s="104"/>
      <c r="B131" s="104"/>
      <c r="C131" s="104"/>
      <c r="D131" s="104"/>
      <c r="E131" s="104"/>
      <c r="F131" s="104"/>
      <c r="G131" s="104"/>
      <c r="H131" s="115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32"/>
      <c r="AK131" s="32"/>
      <c r="AL131" s="17"/>
      <c r="AM131" s="86"/>
      <c r="AN131" s="48"/>
      <c r="AO131" s="17"/>
      <c r="AP131" s="17"/>
    </row>
    <row r="132" spans="1:42" s="26" customFormat="1" ht="15.75" x14ac:dyDescent="0.2">
      <c r="A132" s="104"/>
      <c r="B132" s="104"/>
      <c r="C132" s="104"/>
      <c r="D132" s="104"/>
      <c r="E132" s="104"/>
      <c r="F132" s="104"/>
      <c r="G132" s="104"/>
      <c r="H132" s="115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32"/>
      <c r="AK132" s="32"/>
      <c r="AL132" s="17"/>
      <c r="AM132" s="86"/>
      <c r="AN132" s="48"/>
      <c r="AO132" s="17"/>
      <c r="AP132" s="17"/>
    </row>
    <row r="133" spans="1:42" s="26" customFormat="1" ht="15.75" x14ac:dyDescent="0.2">
      <c r="A133" s="104"/>
      <c r="B133" s="104"/>
      <c r="C133" s="104"/>
      <c r="D133" s="104"/>
      <c r="E133" s="104"/>
      <c r="F133" s="104"/>
      <c r="G133" s="104"/>
      <c r="H133" s="115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32"/>
      <c r="AK133" s="32"/>
      <c r="AL133" s="17"/>
      <c r="AM133" s="86"/>
      <c r="AN133" s="48"/>
      <c r="AO133" s="17"/>
      <c r="AP133" s="17"/>
    </row>
    <row r="134" spans="1:42" s="26" customFormat="1" ht="15.75" x14ac:dyDescent="0.2">
      <c r="A134" s="104"/>
      <c r="B134" s="104"/>
      <c r="C134" s="104"/>
      <c r="D134" s="104"/>
      <c r="E134" s="104"/>
      <c r="F134" s="104"/>
      <c r="G134" s="104"/>
      <c r="H134" s="115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32"/>
      <c r="AK134" s="32"/>
      <c r="AL134" s="17"/>
      <c r="AM134" s="86"/>
      <c r="AN134" s="48"/>
      <c r="AO134" s="17"/>
      <c r="AP134" s="17"/>
    </row>
    <row r="135" spans="1:42" s="26" customFormat="1" ht="15.75" x14ac:dyDescent="0.2">
      <c r="A135" s="104"/>
      <c r="B135" s="104"/>
      <c r="C135" s="104"/>
      <c r="D135" s="104"/>
      <c r="E135" s="104"/>
      <c r="F135" s="104"/>
      <c r="G135" s="104"/>
      <c r="H135" s="115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32"/>
      <c r="AK135" s="32"/>
      <c r="AL135" s="17"/>
      <c r="AM135" s="86"/>
      <c r="AN135" s="48"/>
      <c r="AO135" s="17"/>
      <c r="AP135" s="17"/>
    </row>
    <row r="136" spans="1:42" s="26" customFormat="1" ht="15.75" x14ac:dyDescent="0.2">
      <c r="A136" s="104"/>
      <c r="B136" s="104"/>
      <c r="C136" s="104"/>
      <c r="D136" s="104"/>
      <c r="E136" s="104"/>
      <c r="F136" s="104"/>
      <c r="G136" s="104"/>
      <c r="H136" s="115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32"/>
      <c r="AK136" s="32"/>
      <c r="AL136" s="17"/>
      <c r="AM136" s="86"/>
      <c r="AN136" s="48"/>
      <c r="AO136" s="17"/>
      <c r="AP136" s="17"/>
    </row>
    <row r="137" spans="1:42" s="26" customFormat="1" ht="15.75" x14ac:dyDescent="0.2">
      <c r="A137" s="104"/>
      <c r="B137" s="104"/>
      <c r="C137" s="104"/>
      <c r="D137" s="104"/>
      <c r="E137" s="104"/>
      <c r="F137" s="104"/>
      <c r="G137" s="104"/>
      <c r="H137" s="115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32"/>
      <c r="AK137" s="32"/>
      <c r="AL137" s="17"/>
      <c r="AM137" s="86"/>
      <c r="AN137" s="48"/>
      <c r="AO137" s="17"/>
      <c r="AP137" s="17"/>
    </row>
    <row r="138" spans="1:42" s="26" customFormat="1" ht="15.75" x14ac:dyDescent="0.2">
      <c r="A138" s="104"/>
      <c r="B138" s="104"/>
      <c r="C138" s="104"/>
      <c r="D138" s="104"/>
      <c r="E138" s="104"/>
      <c r="F138" s="104"/>
      <c r="G138" s="104"/>
      <c r="H138" s="115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32"/>
      <c r="AK138" s="32"/>
      <c r="AL138" s="17"/>
      <c r="AM138" s="86"/>
      <c r="AN138" s="48"/>
      <c r="AO138" s="17"/>
      <c r="AP138" s="17"/>
    </row>
    <row r="139" spans="1:42" s="26" customFormat="1" ht="15.75" x14ac:dyDescent="0.2">
      <c r="A139" s="104"/>
      <c r="B139" s="104"/>
      <c r="C139" s="104"/>
      <c r="D139" s="104"/>
      <c r="E139" s="104"/>
      <c r="F139" s="104"/>
      <c r="G139" s="104"/>
      <c r="H139" s="115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32"/>
      <c r="AK139" s="32"/>
      <c r="AL139" s="17"/>
      <c r="AM139" s="86"/>
      <c r="AN139" s="48"/>
      <c r="AO139" s="17"/>
      <c r="AP139" s="17"/>
    </row>
    <row r="140" spans="1:42" s="26" customFormat="1" ht="15.75" x14ac:dyDescent="0.2">
      <c r="A140" s="104"/>
      <c r="B140" s="104"/>
      <c r="C140" s="104"/>
      <c r="D140" s="104"/>
      <c r="E140" s="104"/>
      <c r="F140" s="104"/>
      <c r="G140" s="104"/>
      <c r="H140" s="115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32"/>
      <c r="AK140" s="32"/>
      <c r="AL140" s="17"/>
      <c r="AM140" s="86"/>
      <c r="AN140" s="48"/>
      <c r="AO140" s="17"/>
      <c r="AP140" s="17"/>
    </row>
    <row r="141" spans="1:42" s="26" customFormat="1" ht="15.75" x14ac:dyDescent="0.2">
      <c r="A141" s="104"/>
      <c r="B141" s="104"/>
      <c r="C141" s="104"/>
      <c r="D141" s="104"/>
      <c r="E141" s="104"/>
      <c r="F141" s="104"/>
      <c r="G141" s="104"/>
      <c r="H141" s="115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32"/>
      <c r="AK141" s="32"/>
      <c r="AL141" s="17"/>
      <c r="AM141" s="86"/>
      <c r="AN141" s="48"/>
      <c r="AO141" s="17"/>
      <c r="AP141" s="17"/>
    </row>
    <row r="142" spans="1:42" s="26" customFormat="1" ht="15.75" x14ac:dyDescent="0.2">
      <c r="A142" s="104"/>
      <c r="B142" s="104"/>
      <c r="C142" s="104"/>
      <c r="D142" s="104"/>
      <c r="E142" s="104"/>
      <c r="F142" s="104"/>
      <c r="G142" s="104"/>
      <c r="H142" s="115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32"/>
      <c r="AK142" s="32"/>
      <c r="AL142" s="17"/>
      <c r="AM142" s="86"/>
      <c r="AN142" s="48"/>
      <c r="AO142" s="17"/>
      <c r="AP142" s="17"/>
    </row>
    <row r="143" spans="1:42" s="26" customFormat="1" ht="15.75" x14ac:dyDescent="0.2">
      <c r="A143" s="104"/>
      <c r="B143" s="104"/>
      <c r="C143" s="104"/>
      <c r="D143" s="104"/>
      <c r="E143" s="104"/>
      <c r="F143" s="104"/>
      <c r="G143" s="104"/>
      <c r="H143" s="115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32"/>
      <c r="AK143" s="32"/>
      <c r="AL143" s="17"/>
      <c r="AM143" s="86"/>
      <c r="AN143" s="48"/>
      <c r="AO143" s="17"/>
      <c r="AP143" s="17"/>
    </row>
    <row r="144" spans="1:42" s="26" customFormat="1" ht="15.75" x14ac:dyDescent="0.2">
      <c r="A144" s="104"/>
      <c r="B144" s="104"/>
      <c r="C144" s="104"/>
      <c r="D144" s="104"/>
      <c r="E144" s="104"/>
      <c r="F144" s="104"/>
      <c r="G144" s="104"/>
      <c r="H144" s="115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32"/>
      <c r="AK144" s="32"/>
      <c r="AL144" s="17"/>
      <c r="AM144" s="86"/>
      <c r="AN144" s="48"/>
      <c r="AO144" s="17"/>
      <c r="AP144" s="17"/>
    </row>
    <row r="145" spans="1:42" s="26" customFormat="1" ht="15.75" x14ac:dyDescent="0.2">
      <c r="A145" s="104"/>
      <c r="B145" s="104"/>
      <c r="C145" s="104"/>
      <c r="D145" s="104"/>
      <c r="E145" s="104"/>
      <c r="F145" s="104"/>
      <c r="G145" s="104"/>
      <c r="H145" s="115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32"/>
      <c r="AK145" s="32"/>
      <c r="AL145" s="17"/>
      <c r="AM145" s="86"/>
      <c r="AN145" s="48"/>
      <c r="AO145" s="17"/>
      <c r="AP145" s="17"/>
    </row>
    <row r="146" spans="1:42" s="26" customFormat="1" ht="15.75" x14ac:dyDescent="0.2">
      <c r="A146" s="104"/>
      <c r="B146" s="104"/>
      <c r="C146" s="104"/>
      <c r="D146" s="104"/>
      <c r="E146" s="104"/>
      <c r="F146" s="104"/>
      <c r="G146" s="104"/>
      <c r="H146" s="115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32"/>
      <c r="AK146" s="32"/>
      <c r="AL146" s="17"/>
      <c r="AM146" s="86"/>
      <c r="AN146" s="48"/>
      <c r="AO146" s="17"/>
      <c r="AP146" s="17"/>
    </row>
    <row r="147" spans="1:42" s="26" customFormat="1" ht="15.75" x14ac:dyDescent="0.2">
      <c r="A147" s="104"/>
      <c r="B147" s="104"/>
      <c r="C147" s="104"/>
      <c r="D147" s="104"/>
      <c r="E147" s="104"/>
      <c r="F147" s="104"/>
      <c r="G147" s="104"/>
      <c r="H147" s="115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32"/>
      <c r="AK147" s="32"/>
      <c r="AL147" s="17"/>
      <c r="AM147" s="86"/>
      <c r="AN147" s="48"/>
      <c r="AO147" s="17"/>
      <c r="AP147" s="17"/>
    </row>
    <row r="148" spans="1:42" s="26" customFormat="1" ht="15.75" x14ac:dyDescent="0.2">
      <c r="A148" s="104"/>
      <c r="B148" s="104"/>
      <c r="C148" s="104"/>
      <c r="D148" s="104"/>
      <c r="E148" s="104"/>
      <c r="F148" s="104"/>
      <c r="G148" s="104"/>
      <c r="H148" s="115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32"/>
      <c r="AK148" s="32"/>
      <c r="AL148" s="17"/>
      <c r="AM148" s="86"/>
      <c r="AN148" s="48"/>
      <c r="AO148" s="17"/>
      <c r="AP148" s="17"/>
    </row>
    <row r="149" spans="1:42" s="26" customFormat="1" ht="15.75" x14ac:dyDescent="0.2">
      <c r="A149" s="104"/>
      <c r="B149" s="104"/>
      <c r="C149" s="104"/>
      <c r="D149" s="104"/>
      <c r="E149" s="104"/>
      <c r="F149" s="104"/>
      <c r="G149" s="104"/>
      <c r="H149" s="115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32"/>
      <c r="AK149" s="32"/>
      <c r="AL149" s="17"/>
      <c r="AM149" s="86"/>
      <c r="AN149" s="48"/>
      <c r="AO149" s="17"/>
      <c r="AP149" s="17"/>
    </row>
    <row r="150" spans="1:42" s="26" customFormat="1" ht="15.75" x14ac:dyDescent="0.2">
      <c r="A150" s="104"/>
      <c r="B150" s="104"/>
      <c r="C150" s="104"/>
      <c r="D150" s="104"/>
      <c r="E150" s="104"/>
      <c r="F150" s="104"/>
      <c r="G150" s="104"/>
      <c r="H150" s="115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32"/>
      <c r="AK150" s="32"/>
      <c r="AL150" s="17"/>
      <c r="AM150" s="86"/>
      <c r="AN150" s="48"/>
      <c r="AO150" s="17"/>
      <c r="AP150" s="17"/>
    </row>
    <row r="151" spans="1:42" s="26" customFormat="1" ht="15.75" x14ac:dyDescent="0.2">
      <c r="A151" s="104"/>
      <c r="B151" s="104"/>
      <c r="C151" s="104"/>
      <c r="D151" s="104"/>
      <c r="E151" s="104"/>
      <c r="F151" s="104"/>
      <c r="G151" s="104"/>
      <c r="H151" s="115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32"/>
      <c r="AK151" s="32"/>
      <c r="AL151" s="17"/>
      <c r="AM151" s="86"/>
      <c r="AN151" s="48"/>
      <c r="AO151" s="17"/>
      <c r="AP151" s="17"/>
    </row>
    <row r="152" spans="1:42" s="26" customFormat="1" ht="15.75" x14ac:dyDescent="0.2">
      <c r="A152" s="104"/>
      <c r="B152" s="104"/>
      <c r="C152" s="104"/>
      <c r="D152" s="104"/>
      <c r="E152" s="104"/>
      <c r="F152" s="104"/>
      <c r="G152" s="104"/>
      <c r="H152" s="115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32"/>
      <c r="AK152" s="32"/>
      <c r="AL152" s="17"/>
      <c r="AM152" s="86"/>
      <c r="AN152" s="48"/>
      <c r="AO152" s="17"/>
      <c r="AP152" s="17"/>
    </row>
    <row r="153" spans="1:42" s="26" customFormat="1" ht="15.75" x14ac:dyDescent="0.2">
      <c r="A153" s="104"/>
      <c r="B153" s="104"/>
      <c r="C153" s="104"/>
      <c r="D153" s="104"/>
      <c r="E153" s="104"/>
      <c r="F153" s="104"/>
      <c r="G153" s="104"/>
      <c r="H153" s="115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32"/>
      <c r="AK153" s="32"/>
      <c r="AL153" s="17"/>
      <c r="AM153" s="86"/>
      <c r="AN153" s="48"/>
      <c r="AO153" s="17"/>
      <c r="AP153" s="17"/>
    </row>
    <row r="154" spans="1:42" s="26" customFormat="1" ht="15.75" x14ac:dyDescent="0.2">
      <c r="A154" s="104"/>
      <c r="B154" s="104"/>
      <c r="C154" s="104"/>
      <c r="D154" s="104"/>
      <c r="E154" s="104"/>
      <c r="F154" s="104"/>
      <c r="G154" s="104"/>
      <c r="H154" s="115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32"/>
      <c r="AK154" s="32"/>
      <c r="AL154" s="17"/>
      <c r="AM154" s="86"/>
      <c r="AN154" s="48"/>
      <c r="AO154" s="17"/>
      <c r="AP154" s="17"/>
    </row>
    <row r="155" spans="1:42" s="26" customFormat="1" ht="15.75" x14ac:dyDescent="0.2">
      <c r="A155" s="104"/>
      <c r="B155" s="104"/>
      <c r="C155" s="104"/>
      <c r="D155" s="104"/>
      <c r="E155" s="104"/>
      <c r="F155" s="104"/>
      <c r="G155" s="104"/>
      <c r="H155" s="115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32"/>
      <c r="AK155" s="32"/>
      <c r="AL155" s="17"/>
      <c r="AM155" s="86"/>
      <c r="AN155" s="48"/>
      <c r="AO155" s="17"/>
      <c r="AP155" s="17"/>
    </row>
    <row r="156" spans="1:42" s="26" customFormat="1" ht="15.75" x14ac:dyDescent="0.2">
      <c r="A156" s="104"/>
      <c r="B156" s="104"/>
      <c r="C156" s="104"/>
      <c r="D156" s="104"/>
      <c r="E156" s="104"/>
      <c r="F156" s="104"/>
      <c r="G156" s="104"/>
      <c r="H156" s="115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32"/>
      <c r="AK156" s="32"/>
      <c r="AL156" s="17"/>
      <c r="AM156" s="86"/>
      <c r="AN156" s="48"/>
      <c r="AO156" s="17"/>
      <c r="AP156" s="17"/>
    </row>
    <row r="157" spans="1:42" s="26" customFormat="1" ht="15.75" x14ac:dyDescent="0.2">
      <c r="A157" s="104"/>
      <c r="B157" s="104"/>
      <c r="C157" s="104"/>
      <c r="D157" s="104"/>
      <c r="E157" s="104"/>
      <c r="F157" s="104"/>
      <c r="G157" s="104"/>
      <c r="H157" s="115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32"/>
      <c r="AK157" s="32"/>
      <c r="AL157" s="17"/>
      <c r="AM157" s="86"/>
      <c r="AN157" s="48"/>
      <c r="AO157" s="17"/>
      <c r="AP157" s="17"/>
    </row>
    <row r="158" spans="1:42" s="26" customFormat="1" ht="15.75" x14ac:dyDescent="0.2">
      <c r="A158" s="104"/>
      <c r="B158" s="104"/>
      <c r="C158" s="104"/>
      <c r="D158" s="104"/>
      <c r="E158" s="104"/>
      <c r="F158" s="104"/>
      <c r="G158" s="104"/>
      <c r="H158" s="115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32"/>
      <c r="AK158" s="32"/>
      <c r="AL158" s="17"/>
      <c r="AM158" s="86"/>
      <c r="AN158" s="48"/>
      <c r="AO158" s="17"/>
      <c r="AP158" s="17"/>
    </row>
    <row r="159" spans="1:42" s="26" customFormat="1" ht="15.75" x14ac:dyDescent="0.2">
      <c r="A159" s="104"/>
      <c r="B159" s="104"/>
      <c r="C159" s="104"/>
      <c r="D159" s="104"/>
      <c r="E159" s="104"/>
      <c r="F159" s="104"/>
      <c r="G159" s="104"/>
      <c r="H159" s="115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32"/>
      <c r="AK159" s="32"/>
      <c r="AL159" s="17"/>
      <c r="AM159" s="86"/>
      <c r="AN159" s="48"/>
      <c r="AO159" s="17"/>
      <c r="AP159" s="17"/>
    </row>
    <row r="160" spans="1:42" s="26" customFormat="1" ht="15.75" x14ac:dyDescent="0.2">
      <c r="A160" s="104"/>
      <c r="B160" s="104"/>
      <c r="C160" s="104"/>
      <c r="D160" s="104"/>
      <c r="E160" s="104"/>
      <c r="F160" s="104"/>
      <c r="G160" s="104"/>
      <c r="H160" s="115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32"/>
      <c r="AK160" s="32"/>
      <c r="AL160" s="17"/>
      <c r="AM160" s="86"/>
      <c r="AN160" s="48"/>
      <c r="AO160" s="17"/>
      <c r="AP160" s="17"/>
    </row>
    <row r="161" spans="1:42" s="26" customFormat="1" ht="15.75" x14ac:dyDescent="0.2">
      <c r="A161" s="104"/>
      <c r="B161" s="104"/>
      <c r="C161" s="104"/>
      <c r="D161" s="104"/>
      <c r="E161" s="104"/>
      <c r="F161" s="104"/>
      <c r="G161" s="104"/>
      <c r="H161" s="115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32"/>
      <c r="AK161" s="32"/>
      <c r="AL161" s="17"/>
      <c r="AM161" s="86"/>
      <c r="AN161" s="48"/>
      <c r="AO161" s="17"/>
      <c r="AP161" s="17"/>
    </row>
    <row r="162" spans="1:42" s="26" customFormat="1" ht="15.75" x14ac:dyDescent="0.2">
      <c r="A162" s="104"/>
      <c r="B162" s="104"/>
      <c r="C162" s="104"/>
      <c r="D162" s="104"/>
      <c r="E162" s="104"/>
      <c r="F162" s="104"/>
      <c r="G162" s="104"/>
      <c r="H162" s="115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32"/>
      <c r="AK162" s="32"/>
      <c r="AL162" s="17"/>
      <c r="AM162" s="86"/>
      <c r="AN162" s="48"/>
      <c r="AO162" s="17"/>
      <c r="AP162" s="17"/>
    </row>
    <row r="163" spans="1:42" s="26" customFormat="1" ht="15.75" x14ac:dyDescent="0.2">
      <c r="A163" s="104"/>
      <c r="B163" s="104"/>
      <c r="C163" s="104"/>
      <c r="D163" s="104"/>
      <c r="E163" s="104"/>
      <c r="F163" s="104"/>
      <c r="G163" s="104"/>
      <c r="H163" s="115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32"/>
      <c r="AK163" s="32"/>
      <c r="AL163" s="17"/>
      <c r="AM163" s="86"/>
      <c r="AN163" s="48"/>
      <c r="AO163" s="17"/>
      <c r="AP163" s="17"/>
    </row>
    <row r="164" spans="1:42" s="26" customFormat="1" ht="15.75" x14ac:dyDescent="0.2">
      <c r="A164" s="104"/>
      <c r="B164" s="104"/>
      <c r="C164" s="104"/>
      <c r="D164" s="104"/>
      <c r="E164" s="104"/>
      <c r="F164" s="104"/>
      <c r="G164" s="104"/>
      <c r="H164" s="115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32"/>
      <c r="AK164" s="32"/>
      <c r="AL164" s="17"/>
      <c r="AM164" s="86"/>
      <c r="AN164" s="48"/>
      <c r="AO164" s="17"/>
      <c r="AP164" s="17"/>
    </row>
    <row r="165" spans="1:42" s="26" customFormat="1" ht="15.75" x14ac:dyDescent="0.2">
      <c r="A165" s="104"/>
      <c r="B165" s="104"/>
      <c r="C165" s="104"/>
      <c r="D165" s="104"/>
      <c r="E165" s="104"/>
      <c r="F165" s="104"/>
      <c r="G165" s="104"/>
      <c r="H165" s="115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32"/>
      <c r="AK165" s="32"/>
      <c r="AL165" s="17"/>
      <c r="AM165" s="86"/>
      <c r="AN165" s="48"/>
      <c r="AO165" s="17"/>
      <c r="AP165" s="17"/>
    </row>
    <row r="166" spans="1:42" s="26" customFormat="1" ht="15.75" x14ac:dyDescent="0.2">
      <c r="A166" s="104"/>
      <c r="B166" s="104"/>
      <c r="C166" s="104"/>
      <c r="D166" s="104"/>
      <c r="E166" s="104"/>
      <c r="F166" s="104"/>
      <c r="G166" s="104"/>
      <c r="H166" s="115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32"/>
      <c r="AK166" s="32"/>
      <c r="AL166" s="17"/>
      <c r="AM166" s="86"/>
      <c r="AN166" s="48"/>
      <c r="AO166" s="17"/>
      <c r="AP166" s="17"/>
    </row>
    <row r="167" spans="1:42" s="26" customFormat="1" ht="15.75" x14ac:dyDescent="0.2">
      <c r="A167" s="104"/>
      <c r="B167" s="104"/>
      <c r="C167" s="104"/>
      <c r="D167" s="104"/>
      <c r="E167" s="104"/>
      <c r="F167" s="104"/>
      <c r="G167" s="104"/>
      <c r="H167" s="115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32"/>
      <c r="AK167" s="32"/>
      <c r="AL167" s="17"/>
      <c r="AM167" s="86"/>
      <c r="AN167" s="48"/>
      <c r="AO167" s="17"/>
      <c r="AP167" s="17"/>
    </row>
    <row r="168" spans="1:42" s="26" customFormat="1" ht="15.75" x14ac:dyDescent="0.2">
      <c r="A168" s="104"/>
      <c r="B168" s="104"/>
      <c r="C168" s="104"/>
      <c r="D168" s="104"/>
      <c r="E168" s="104"/>
      <c r="F168" s="104"/>
      <c r="G168" s="104"/>
      <c r="H168" s="115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32"/>
      <c r="AK168" s="32"/>
      <c r="AL168" s="17"/>
      <c r="AM168" s="86"/>
      <c r="AN168" s="48"/>
      <c r="AO168" s="17"/>
      <c r="AP168" s="17"/>
    </row>
    <row r="169" spans="1:42" s="26" customFormat="1" ht="15.75" x14ac:dyDescent="0.2">
      <c r="A169" s="104"/>
      <c r="B169" s="104"/>
      <c r="C169" s="104"/>
      <c r="D169" s="104"/>
      <c r="E169" s="104"/>
      <c r="F169" s="104"/>
      <c r="G169" s="104"/>
      <c r="H169" s="115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32"/>
      <c r="AK169" s="32"/>
      <c r="AL169" s="17"/>
      <c r="AM169" s="86"/>
      <c r="AN169" s="48"/>
      <c r="AO169" s="17"/>
      <c r="AP169" s="17"/>
    </row>
    <row r="170" spans="1:42" s="26" customFormat="1" ht="15.75" x14ac:dyDescent="0.2">
      <c r="A170" s="104"/>
      <c r="B170" s="104"/>
      <c r="C170" s="104"/>
      <c r="D170" s="104"/>
      <c r="E170" s="104"/>
      <c r="F170" s="104"/>
      <c r="G170" s="104"/>
      <c r="H170" s="115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32"/>
      <c r="AK170" s="32"/>
      <c r="AL170" s="17"/>
      <c r="AM170" s="86"/>
      <c r="AN170" s="48"/>
      <c r="AO170" s="17"/>
      <c r="AP170" s="17"/>
    </row>
    <row r="171" spans="1:42" s="26" customFormat="1" ht="15.75" x14ac:dyDescent="0.2">
      <c r="A171" s="104"/>
      <c r="B171" s="104"/>
      <c r="C171" s="104"/>
      <c r="D171" s="104"/>
      <c r="E171" s="104"/>
      <c r="F171" s="104"/>
      <c r="G171" s="104"/>
      <c r="H171" s="115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32"/>
      <c r="AK171" s="32"/>
      <c r="AL171" s="17"/>
      <c r="AM171" s="86"/>
      <c r="AN171" s="48"/>
      <c r="AO171" s="17"/>
      <c r="AP171" s="17"/>
    </row>
    <row r="172" spans="1:42" s="26" customFormat="1" ht="15.75" x14ac:dyDescent="0.2">
      <c r="A172" s="104"/>
      <c r="B172" s="104"/>
      <c r="C172" s="104"/>
      <c r="D172" s="104"/>
      <c r="E172" s="104"/>
      <c r="F172" s="104"/>
      <c r="G172" s="104"/>
      <c r="H172" s="115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32"/>
      <c r="AK172" s="32"/>
      <c r="AL172" s="17"/>
      <c r="AM172" s="86"/>
      <c r="AN172" s="48"/>
      <c r="AO172" s="17"/>
      <c r="AP172" s="17"/>
    </row>
    <row r="173" spans="1:42" s="26" customFormat="1" ht="15.75" x14ac:dyDescent="0.2">
      <c r="A173" s="104"/>
      <c r="B173" s="104"/>
      <c r="C173" s="104"/>
      <c r="D173" s="104"/>
      <c r="E173" s="104"/>
      <c r="F173" s="104"/>
      <c r="G173" s="104"/>
      <c r="H173" s="115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32"/>
      <c r="AK173" s="32"/>
      <c r="AL173" s="17"/>
      <c r="AM173" s="86"/>
      <c r="AN173" s="48"/>
      <c r="AO173" s="17"/>
      <c r="AP173" s="17"/>
    </row>
    <row r="174" spans="1:42" s="26" customFormat="1" ht="15.75" x14ac:dyDescent="0.2">
      <c r="A174" s="104"/>
      <c r="B174" s="104"/>
      <c r="C174" s="104"/>
      <c r="D174" s="104"/>
      <c r="E174" s="104"/>
      <c r="F174" s="104"/>
      <c r="G174" s="104"/>
      <c r="H174" s="115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32"/>
      <c r="AK174" s="32"/>
      <c r="AL174" s="17"/>
      <c r="AM174" s="86"/>
      <c r="AN174" s="48"/>
      <c r="AO174" s="17"/>
      <c r="AP174" s="17"/>
    </row>
    <row r="175" spans="1:42" s="26" customFormat="1" ht="15.75" x14ac:dyDescent="0.2">
      <c r="A175" s="104"/>
      <c r="B175" s="104"/>
      <c r="C175" s="104"/>
      <c r="D175" s="104"/>
      <c r="E175" s="104"/>
      <c r="F175" s="104"/>
      <c r="G175" s="104"/>
      <c r="H175" s="115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32"/>
      <c r="AK175" s="32"/>
      <c r="AL175" s="17"/>
      <c r="AM175" s="86"/>
      <c r="AN175" s="48"/>
      <c r="AO175" s="17"/>
      <c r="AP175" s="17"/>
    </row>
    <row r="176" spans="1:42" s="26" customFormat="1" ht="15.75" x14ac:dyDescent="0.2">
      <c r="A176" s="104"/>
      <c r="B176" s="104"/>
      <c r="C176" s="104"/>
      <c r="D176" s="104"/>
      <c r="E176" s="104"/>
      <c r="F176" s="104"/>
      <c r="G176" s="104"/>
      <c r="H176" s="115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32"/>
      <c r="AK176" s="32"/>
      <c r="AL176" s="17"/>
      <c r="AM176" s="86"/>
      <c r="AN176" s="48"/>
      <c r="AO176" s="17"/>
      <c r="AP176" s="17"/>
    </row>
    <row r="177" spans="1:42" s="26" customFormat="1" ht="15.75" x14ac:dyDescent="0.2">
      <c r="A177" s="104"/>
      <c r="B177" s="104"/>
      <c r="C177" s="104"/>
      <c r="D177" s="104"/>
      <c r="E177" s="104"/>
      <c r="F177" s="104"/>
      <c r="G177" s="104"/>
      <c r="H177" s="115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32"/>
      <c r="AK177" s="32"/>
      <c r="AL177" s="17"/>
      <c r="AM177" s="86"/>
      <c r="AN177" s="48"/>
      <c r="AO177" s="17"/>
      <c r="AP177" s="17"/>
    </row>
    <row r="178" spans="1:42" s="26" customFormat="1" ht="15.75" x14ac:dyDescent="0.2">
      <c r="A178" s="104"/>
      <c r="B178" s="104"/>
      <c r="C178" s="104"/>
      <c r="D178" s="104"/>
      <c r="E178" s="104"/>
      <c r="F178" s="104"/>
      <c r="G178" s="104"/>
      <c r="H178" s="115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32"/>
      <c r="AK178" s="32"/>
      <c r="AL178" s="17"/>
      <c r="AM178" s="86"/>
      <c r="AN178" s="48"/>
      <c r="AO178" s="17"/>
      <c r="AP178" s="17"/>
    </row>
    <row r="179" spans="1:42" s="26" customFormat="1" ht="15.75" x14ac:dyDescent="0.2">
      <c r="A179" s="104"/>
      <c r="B179" s="104"/>
      <c r="C179" s="104"/>
      <c r="D179" s="104"/>
      <c r="E179" s="104"/>
      <c r="F179" s="104"/>
      <c r="G179" s="104"/>
      <c r="H179" s="115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32"/>
      <c r="AK179" s="32"/>
      <c r="AL179" s="17"/>
      <c r="AM179" s="86"/>
      <c r="AN179" s="48"/>
      <c r="AO179" s="17"/>
      <c r="AP179" s="17"/>
    </row>
    <row r="180" spans="1:42" s="26" customFormat="1" ht="15.75" x14ac:dyDescent="0.2">
      <c r="A180" s="104"/>
      <c r="B180" s="104"/>
      <c r="C180" s="104"/>
      <c r="D180" s="104"/>
      <c r="E180" s="104"/>
      <c r="F180" s="104"/>
      <c r="G180" s="104"/>
      <c r="H180" s="115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32"/>
      <c r="AK180" s="32"/>
      <c r="AL180" s="17"/>
      <c r="AM180" s="86"/>
      <c r="AN180" s="48"/>
      <c r="AO180" s="17"/>
      <c r="AP180" s="17"/>
    </row>
    <row r="181" spans="1:42" s="26" customFormat="1" ht="15.75" x14ac:dyDescent="0.2">
      <c r="A181" s="104"/>
      <c r="B181" s="104"/>
      <c r="C181" s="104"/>
      <c r="D181" s="104"/>
      <c r="E181" s="104"/>
      <c r="F181" s="104"/>
      <c r="G181" s="104"/>
      <c r="H181" s="115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32"/>
      <c r="AK181" s="32"/>
      <c r="AL181" s="17"/>
      <c r="AM181" s="86"/>
      <c r="AN181" s="48"/>
      <c r="AO181" s="17"/>
      <c r="AP181" s="17"/>
    </row>
    <row r="182" spans="1:42" s="26" customFormat="1" ht="15.75" x14ac:dyDescent="0.2">
      <c r="A182" s="104"/>
      <c r="B182" s="104"/>
      <c r="C182" s="104"/>
      <c r="D182" s="104"/>
      <c r="E182" s="104"/>
      <c r="F182" s="104"/>
      <c r="G182" s="104"/>
      <c r="H182" s="115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32"/>
      <c r="AK182" s="32"/>
      <c r="AL182" s="17"/>
      <c r="AM182" s="86"/>
      <c r="AN182" s="48"/>
      <c r="AO182" s="17"/>
      <c r="AP182" s="17"/>
    </row>
    <row r="183" spans="1:42" s="26" customFormat="1" ht="15.75" x14ac:dyDescent="0.2">
      <c r="A183" s="104"/>
      <c r="B183" s="104"/>
      <c r="C183" s="104"/>
      <c r="D183" s="104"/>
      <c r="E183" s="104"/>
      <c r="F183" s="104"/>
      <c r="G183" s="104"/>
      <c r="H183" s="115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32"/>
      <c r="AK183" s="32"/>
      <c r="AL183" s="17"/>
      <c r="AM183" s="86"/>
      <c r="AN183" s="48"/>
      <c r="AO183" s="17"/>
      <c r="AP183" s="17"/>
    </row>
    <row r="184" spans="1:42" s="26" customFormat="1" ht="15.75" x14ac:dyDescent="0.2">
      <c r="A184" s="104"/>
      <c r="B184" s="104"/>
      <c r="C184" s="104"/>
      <c r="D184" s="104"/>
      <c r="E184" s="104"/>
      <c r="F184" s="104"/>
      <c r="G184" s="104"/>
      <c r="H184" s="115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32"/>
      <c r="AK184" s="32"/>
      <c r="AL184" s="17"/>
      <c r="AM184" s="86"/>
      <c r="AN184" s="48"/>
      <c r="AO184" s="17"/>
      <c r="AP184" s="17"/>
    </row>
    <row r="185" spans="1:42" s="26" customFormat="1" ht="15.75" x14ac:dyDescent="0.2">
      <c r="A185" s="104"/>
      <c r="B185" s="104"/>
      <c r="C185" s="104"/>
      <c r="D185" s="104"/>
      <c r="E185" s="104"/>
      <c r="F185" s="104"/>
      <c r="G185" s="104"/>
      <c r="H185" s="115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32"/>
      <c r="AK185" s="32"/>
      <c r="AL185" s="17"/>
      <c r="AM185" s="86"/>
      <c r="AN185" s="48"/>
      <c r="AO185" s="17"/>
      <c r="AP185" s="17"/>
    </row>
    <row r="186" spans="1:42" s="26" customFormat="1" ht="15.75" x14ac:dyDescent="0.2">
      <c r="A186" s="104"/>
      <c r="B186" s="104"/>
      <c r="C186" s="104"/>
      <c r="D186" s="104"/>
      <c r="E186" s="104"/>
      <c r="F186" s="104"/>
      <c r="G186" s="104"/>
      <c r="H186" s="115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32"/>
      <c r="AK186" s="32"/>
      <c r="AL186" s="17"/>
      <c r="AM186" s="86"/>
      <c r="AN186" s="48"/>
      <c r="AO186" s="17"/>
      <c r="AP186" s="17"/>
    </row>
    <row r="187" spans="1:42" s="26" customFormat="1" ht="15.75" x14ac:dyDescent="0.2">
      <c r="A187" s="104"/>
      <c r="B187" s="104"/>
      <c r="C187" s="104"/>
      <c r="D187" s="104"/>
      <c r="E187" s="104"/>
      <c r="F187" s="104"/>
      <c r="G187" s="104"/>
      <c r="H187" s="115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32"/>
      <c r="AK187" s="32"/>
      <c r="AL187" s="17"/>
      <c r="AM187" s="86"/>
      <c r="AN187" s="48"/>
      <c r="AO187" s="17"/>
      <c r="AP187" s="17"/>
    </row>
    <row r="188" spans="1:42" s="26" customFormat="1" ht="15.75" x14ac:dyDescent="0.2">
      <c r="A188" s="104"/>
      <c r="B188" s="104"/>
      <c r="C188" s="104"/>
      <c r="D188" s="104"/>
      <c r="E188" s="104"/>
      <c r="F188" s="104"/>
      <c r="G188" s="104"/>
      <c r="H188" s="115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32"/>
      <c r="AK188" s="32"/>
      <c r="AL188" s="17"/>
      <c r="AM188" s="86"/>
      <c r="AN188" s="48"/>
      <c r="AO188" s="17"/>
      <c r="AP188" s="17"/>
    </row>
    <row r="189" spans="1:42" s="26" customFormat="1" ht="15.75" x14ac:dyDescent="0.2">
      <c r="A189" s="104"/>
      <c r="B189" s="104"/>
      <c r="C189" s="104"/>
      <c r="D189" s="104"/>
      <c r="E189" s="104"/>
      <c r="F189" s="104"/>
      <c r="G189" s="104"/>
      <c r="H189" s="115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32"/>
      <c r="AK189" s="32"/>
      <c r="AL189" s="17"/>
      <c r="AM189" s="86"/>
      <c r="AN189" s="48"/>
      <c r="AO189" s="17"/>
      <c r="AP189" s="17"/>
    </row>
    <row r="190" spans="1:42" s="26" customFormat="1" ht="15.75" x14ac:dyDescent="0.2">
      <c r="A190" s="104"/>
      <c r="B190" s="104"/>
      <c r="C190" s="104"/>
      <c r="D190" s="104"/>
      <c r="E190" s="104"/>
      <c r="F190" s="104"/>
      <c r="G190" s="104"/>
      <c r="H190" s="115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32"/>
      <c r="AK190" s="32"/>
      <c r="AL190" s="17"/>
      <c r="AM190" s="86"/>
      <c r="AN190" s="48"/>
      <c r="AO190" s="17"/>
      <c r="AP190" s="17"/>
    </row>
    <row r="191" spans="1:42" s="26" customFormat="1" ht="15.75" x14ac:dyDescent="0.2">
      <c r="A191" s="104"/>
      <c r="B191" s="104"/>
      <c r="C191" s="104"/>
      <c r="D191" s="104"/>
      <c r="E191" s="104"/>
      <c r="F191" s="104"/>
      <c r="G191" s="104"/>
      <c r="H191" s="115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32"/>
      <c r="AK191" s="32"/>
      <c r="AL191" s="17"/>
      <c r="AM191" s="86"/>
      <c r="AN191" s="48"/>
      <c r="AO191" s="17"/>
      <c r="AP191" s="17"/>
    </row>
    <row r="192" spans="1:42" s="26" customFormat="1" ht="15.75" x14ac:dyDescent="0.2">
      <c r="A192" s="104"/>
      <c r="B192" s="104"/>
      <c r="C192" s="104"/>
      <c r="D192" s="104"/>
      <c r="E192" s="104"/>
      <c r="F192" s="104"/>
      <c r="G192" s="104"/>
      <c r="H192" s="115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32"/>
      <c r="AK192" s="32"/>
      <c r="AL192" s="17"/>
      <c r="AM192" s="86"/>
      <c r="AN192" s="48"/>
      <c r="AO192" s="17"/>
      <c r="AP192" s="17"/>
    </row>
    <row r="193" spans="1:42" s="26" customFormat="1" ht="15.75" x14ac:dyDescent="0.2">
      <c r="A193" s="104"/>
      <c r="B193" s="104"/>
      <c r="C193" s="104"/>
      <c r="D193" s="104"/>
      <c r="E193" s="104"/>
      <c r="F193" s="104"/>
      <c r="G193" s="104"/>
      <c r="H193" s="115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32"/>
      <c r="AK193" s="32"/>
      <c r="AL193" s="17"/>
      <c r="AM193" s="86"/>
      <c r="AN193" s="48"/>
      <c r="AO193" s="17"/>
      <c r="AP193" s="17"/>
    </row>
    <row r="194" spans="1:42" s="26" customFormat="1" ht="15.75" x14ac:dyDescent="0.2">
      <c r="A194" s="104"/>
      <c r="B194" s="104"/>
      <c r="C194" s="104"/>
      <c r="D194" s="104"/>
      <c r="E194" s="104"/>
      <c r="F194" s="104"/>
      <c r="G194" s="104"/>
      <c r="H194" s="115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32"/>
      <c r="AK194" s="32"/>
      <c r="AL194" s="17"/>
      <c r="AM194" s="86"/>
      <c r="AN194" s="48"/>
      <c r="AO194" s="17"/>
      <c r="AP194" s="17"/>
    </row>
    <row r="195" spans="1:42" s="26" customFormat="1" ht="15.75" x14ac:dyDescent="0.2">
      <c r="A195" s="104"/>
      <c r="B195" s="104"/>
      <c r="C195" s="104"/>
      <c r="D195" s="104"/>
      <c r="E195" s="104"/>
      <c r="F195" s="104"/>
      <c r="G195" s="104"/>
      <c r="H195" s="115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32"/>
      <c r="AK195" s="32"/>
      <c r="AL195" s="17"/>
      <c r="AM195" s="86"/>
      <c r="AN195" s="48"/>
      <c r="AO195" s="17"/>
      <c r="AP195" s="17"/>
    </row>
    <row r="196" spans="1:42" s="26" customFormat="1" ht="15.75" x14ac:dyDescent="0.2">
      <c r="A196" s="104"/>
      <c r="B196" s="104"/>
      <c r="C196" s="104"/>
      <c r="D196" s="104"/>
      <c r="E196" s="104"/>
      <c r="F196" s="104"/>
      <c r="G196" s="104"/>
      <c r="H196" s="115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32"/>
      <c r="AK196" s="32"/>
      <c r="AL196" s="17"/>
      <c r="AM196" s="86"/>
      <c r="AN196" s="48"/>
      <c r="AO196" s="17"/>
      <c r="AP196" s="17"/>
    </row>
    <row r="197" spans="1:42" s="26" customFormat="1" ht="15.75" x14ac:dyDescent="0.2">
      <c r="A197" s="104"/>
      <c r="B197" s="104"/>
      <c r="C197" s="104"/>
      <c r="D197" s="104"/>
      <c r="E197" s="104"/>
      <c r="F197" s="104"/>
      <c r="G197" s="104"/>
      <c r="H197" s="115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32"/>
      <c r="AK197" s="32"/>
      <c r="AL197" s="17"/>
      <c r="AM197" s="86"/>
      <c r="AN197" s="48"/>
      <c r="AO197" s="17"/>
      <c r="AP197" s="17"/>
    </row>
    <row r="198" spans="1:42" s="26" customFormat="1" ht="15.75" x14ac:dyDescent="0.2">
      <c r="A198" s="104"/>
      <c r="B198" s="104"/>
      <c r="C198" s="104"/>
      <c r="D198" s="104"/>
      <c r="E198" s="104"/>
      <c r="F198" s="104"/>
      <c r="G198" s="104"/>
      <c r="H198" s="115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32"/>
      <c r="AK198" s="32"/>
      <c r="AL198" s="17"/>
      <c r="AM198" s="86"/>
      <c r="AN198" s="48"/>
      <c r="AO198" s="17"/>
      <c r="AP198" s="17"/>
    </row>
    <row r="199" spans="1:42" s="26" customFormat="1" ht="15.75" x14ac:dyDescent="0.2">
      <c r="A199" s="104"/>
      <c r="B199" s="104"/>
      <c r="C199" s="104"/>
      <c r="D199" s="104"/>
      <c r="E199" s="104"/>
      <c r="F199" s="104"/>
      <c r="G199" s="104"/>
      <c r="H199" s="115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32"/>
      <c r="AK199" s="32"/>
      <c r="AL199" s="17"/>
      <c r="AM199" s="86"/>
      <c r="AN199" s="48"/>
      <c r="AO199" s="17"/>
      <c r="AP199" s="17"/>
    </row>
    <row r="200" spans="1:42" s="26" customFormat="1" ht="15.75" x14ac:dyDescent="0.2">
      <c r="A200" s="104"/>
      <c r="B200" s="104"/>
      <c r="C200" s="104"/>
      <c r="D200" s="104"/>
      <c r="E200" s="104"/>
      <c r="F200" s="104"/>
      <c r="G200" s="104"/>
      <c r="H200" s="115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32"/>
      <c r="AK200" s="32"/>
      <c r="AL200" s="17"/>
      <c r="AM200" s="86"/>
      <c r="AN200" s="48"/>
      <c r="AO200" s="17"/>
      <c r="AP200" s="17"/>
    </row>
    <row r="201" spans="1:42" s="26" customFormat="1" ht="15.75" x14ac:dyDescent="0.2">
      <c r="A201" s="104"/>
      <c r="B201" s="104"/>
      <c r="C201" s="104"/>
      <c r="D201" s="104"/>
      <c r="E201" s="104"/>
      <c r="F201" s="104"/>
      <c r="G201" s="104"/>
      <c r="H201" s="115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32"/>
      <c r="AK201" s="32"/>
      <c r="AL201" s="17"/>
      <c r="AM201" s="86"/>
      <c r="AN201" s="48"/>
      <c r="AO201" s="17"/>
      <c r="AP201" s="17"/>
    </row>
    <row r="202" spans="1:42" s="26" customFormat="1" ht="15.75" x14ac:dyDescent="0.2">
      <c r="A202" s="104"/>
      <c r="B202" s="104"/>
      <c r="C202" s="104"/>
      <c r="D202" s="104"/>
      <c r="E202" s="104"/>
      <c r="F202" s="104"/>
      <c r="G202" s="104"/>
      <c r="H202" s="115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32"/>
      <c r="AK202" s="32"/>
      <c r="AL202" s="17"/>
      <c r="AM202" s="86"/>
      <c r="AN202" s="48"/>
      <c r="AO202" s="17"/>
      <c r="AP202" s="17"/>
    </row>
    <row r="203" spans="1:42" s="26" customFormat="1" ht="15.75" x14ac:dyDescent="0.2">
      <c r="A203" s="104"/>
      <c r="B203" s="104"/>
      <c r="C203" s="104"/>
      <c r="D203" s="104"/>
      <c r="E203" s="104"/>
      <c r="F203" s="104"/>
      <c r="G203" s="104"/>
      <c r="H203" s="115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32"/>
      <c r="AK203" s="32"/>
      <c r="AL203" s="17"/>
      <c r="AM203" s="86"/>
      <c r="AN203" s="48"/>
      <c r="AO203" s="17"/>
      <c r="AP203" s="17"/>
    </row>
    <row r="204" spans="1:42" s="26" customFormat="1" ht="15.75" x14ac:dyDescent="0.2">
      <c r="A204" s="104"/>
      <c r="B204" s="104"/>
      <c r="C204" s="104"/>
      <c r="D204" s="104"/>
      <c r="E204" s="104"/>
      <c r="F204" s="104"/>
      <c r="G204" s="104"/>
      <c r="H204" s="115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32"/>
      <c r="AK204" s="32"/>
      <c r="AL204" s="17"/>
      <c r="AM204" s="86"/>
      <c r="AN204" s="48"/>
      <c r="AO204" s="17"/>
      <c r="AP204" s="17"/>
    </row>
    <row r="205" spans="1:42" s="26" customFormat="1" ht="15.75" x14ac:dyDescent="0.2">
      <c r="A205" s="104"/>
      <c r="B205" s="104"/>
      <c r="C205" s="104"/>
      <c r="D205" s="104"/>
      <c r="E205" s="104"/>
      <c r="F205" s="104"/>
      <c r="G205" s="104"/>
      <c r="H205" s="115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32"/>
      <c r="AK205" s="32"/>
      <c r="AL205" s="17"/>
      <c r="AM205" s="86"/>
      <c r="AN205" s="48"/>
      <c r="AO205" s="17"/>
      <c r="AP205" s="17"/>
    </row>
    <row r="206" spans="1:42" s="26" customFormat="1" ht="15.75" x14ac:dyDescent="0.2">
      <c r="A206" s="104"/>
      <c r="B206" s="104"/>
      <c r="C206" s="104"/>
      <c r="D206" s="104"/>
      <c r="E206" s="104"/>
      <c r="F206" s="104"/>
      <c r="G206" s="104"/>
      <c r="H206" s="115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32"/>
      <c r="AK206" s="32"/>
      <c r="AL206" s="17"/>
      <c r="AM206" s="86"/>
      <c r="AN206" s="48"/>
      <c r="AO206" s="17"/>
      <c r="AP206" s="17"/>
    </row>
    <row r="207" spans="1:42" s="26" customFormat="1" ht="15.75" x14ac:dyDescent="0.2">
      <c r="A207" s="104"/>
      <c r="B207" s="104"/>
      <c r="C207" s="104"/>
      <c r="D207" s="104"/>
      <c r="E207" s="104"/>
      <c r="F207" s="104"/>
      <c r="G207" s="104"/>
      <c r="H207" s="115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32"/>
      <c r="AK207" s="32"/>
      <c r="AL207" s="17"/>
      <c r="AM207" s="86"/>
      <c r="AN207" s="48"/>
      <c r="AO207" s="17"/>
      <c r="AP207" s="17"/>
    </row>
    <row r="208" spans="1:42" s="26" customFormat="1" ht="15.75" x14ac:dyDescent="0.2">
      <c r="A208" s="104"/>
      <c r="B208" s="104"/>
      <c r="C208" s="104"/>
      <c r="D208" s="104"/>
      <c r="E208" s="104"/>
      <c r="F208" s="104"/>
      <c r="G208" s="104"/>
      <c r="H208" s="115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32"/>
      <c r="AK208" s="32"/>
      <c r="AL208" s="17"/>
      <c r="AM208" s="86"/>
      <c r="AN208" s="48"/>
      <c r="AO208" s="17"/>
      <c r="AP208" s="17"/>
    </row>
    <row r="209" spans="1:42" s="26" customFormat="1" ht="15.75" x14ac:dyDescent="0.2">
      <c r="A209" s="104"/>
      <c r="B209" s="104"/>
      <c r="C209" s="104"/>
      <c r="D209" s="104"/>
      <c r="E209" s="104"/>
      <c r="F209" s="104"/>
      <c r="G209" s="104"/>
      <c r="H209" s="115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32"/>
      <c r="AK209" s="32"/>
      <c r="AL209" s="17"/>
      <c r="AM209" s="86"/>
      <c r="AN209" s="48"/>
      <c r="AO209" s="17"/>
      <c r="AP209" s="17"/>
    </row>
    <row r="210" spans="1:42" s="26" customFormat="1" ht="15.75" x14ac:dyDescent="0.2">
      <c r="A210" s="104"/>
      <c r="B210" s="104"/>
      <c r="C210" s="104"/>
      <c r="D210" s="104"/>
      <c r="E210" s="104"/>
      <c r="F210" s="104"/>
      <c r="G210" s="104"/>
      <c r="H210" s="115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32"/>
      <c r="AK210" s="32"/>
      <c r="AL210" s="17"/>
      <c r="AM210" s="86"/>
      <c r="AN210" s="48"/>
      <c r="AO210" s="17"/>
      <c r="AP210" s="17"/>
    </row>
    <row r="211" spans="1:42" s="26" customFormat="1" ht="15.75" x14ac:dyDescent="0.2">
      <c r="A211" s="104"/>
      <c r="B211" s="104"/>
      <c r="C211" s="104"/>
      <c r="D211" s="104"/>
      <c r="E211" s="104"/>
      <c r="F211" s="104"/>
      <c r="G211" s="104"/>
      <c r="H211" s="115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32"/>
      <c r="AK211" s="32"/>
      <c r="AL211" s="17"/>
      <c r="AM211" s="86"/>
      <c r="AN211" s="48"/>
      <c r="AO211" s="17"/>
      <c r="AP211" s="17"/>
    </row>
    <row r="212" spans="1:42" s="26" customFormat="1" ht="15.75" x14ac:dyDescent="0.2">
      <c r="A212" s="104"/>
      <c r="B212" s="104"/>
      <c r="C212" s="104"/>
      <c r="D212" s="104"/>
      <c r="E212" s="104"/>
      <c r="F212" s="104"/>
      <c r="G212" s="104"/>
      <c r="H212" s="115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32"/>
      <c r="AK212" s="32"/>
      <c r="AL212" s="17"/>
      <c r="AM212" s="86"/>
      <c r="AN212" s="48"/>
      <c r="AO212" s="17"/>
      <c r="AP212" s="17"/>
    </row>
    <row r="213" spans="1:42" s="26" customFormat="1" ht="15.75" x14ac:dyDescent="0.2">
      <c r="A213" s="104"/>
      <c r="B213" s="104"/>
      <c r="C213" s="104"/>
      <c r="D213" s="104"/>
      <c r="E213" s="104"/>
      <c r="F213" s="104"/>
      <c r="G213" s="104"/>
      <c r="H213" s="115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32"/>
      <c r="AK213" s="32"/>
      <c r="AL213" s="17"/>
      <c r="AM213" s="86"/>
      <c r="AN213" s="48"/>
      <c r="AO213" s="17"/>
      <c r="AP213" s="17"/>
    </row>
    <row r="214" spans="1:42" s="26" customFormat="1" ht="15.75" x14ac:dyDescent="0.2">
      <c r="A214" s="104"/>
      <c r="B214" s="104"/>
      <c r="C214" s="104"/>
      <c r="D214" s="104"/>
      <c r="E214" s="104"/>
      <c r="F214" s="104"/>
      <c r="G214" s="104"/>
      <c r="H214" s="115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32"/>
      <c r="AK214" s="32"/>
      <c r="AL214" s="17"/>
      <c r="AM214" s="86"/>
      <c r="AN214" s="48"/>
      <c r="AO214" s="17"/>
      <c r="AP214" s="17"/>
    </row>
    <row r="215" spans="1:42" s="26" customFormat="1" ht="15.75" x14ac:dyDescent="0.2">
      <c r="A215" s="104"/>
      <c r="B215" s="104"/>
      <c r="C215" s="104"/>
      <c r="D215" s="104"/>
      <c r="E215" s="104"/>
      <c r="F215" s="104"/>
      <c r="G215" s="104"/>
      <c r="H215" s="115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32"/>
      <c r="AK215" s="32"/>
      <c r="AL215" s="17"/>
      <c r="AM215" s="86"/>
      <c r="AN215" s="48"/>
      <c r="AO215" s="17"/>
      <c r="AP215" s="17"/>
    </row>
    <row r="216" spans="1:42" s="26" customFormat="1" ht="15.75" x14ac:dyDescent="0.2">
      <c r="A216" s="104"/>
      <c r="B216" s="104"/>
      <c r="C216" s="104"/>
      <c r="D216" s="104"/>
      <c r="E216" s="104"/>
      <c r="F216" s="104"/>
      <c r="G216" s="104"/>
      <c r="H216" s="115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32"/>
      <c r="AK216" s="32"/>
      <c r="AL216" s="17"/>
      <c r="AM216" s="86"/>
      <c r="AN216" s="48"/>
      <c r="AO216" s="17"/>
      <c r="AP216" s="17"/>
    </row>
    <row r="217" spans="1:42" s="26" customFormat="1" ht="15.75" x14ac:dyDescent="0.2">
      <c r="A217" s="104"/>
      <c r="B217" s="104"/>
      <c r="C217" s="104"/>
      <c r="D217" s="104"/>
      <c r="E217" s="104"/>
      <c r="F217" s="104"/>
      <c r="G217" s="104"/>
      <c r="H217" s="115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32"/>
      <c r="AK217" s="32"/>
      <c r="AL217" s="17"/>
      <c r="AM217" s="86"/>
      <c r="AN217" s="48"/>
      <c r="AO217" s="17"/>
      <c r="AP217" s="17"/>
    </row>
    <row r="218" spans="1:42" s="26" customFormat="1" ht="15.75" x14ac:dyDescent="0.2">
      <c r="A218" s="104"/>
      <c r="B218" s="104"/>
      <c r="C218" s="104"/>
      <c r="D218" s="104"/>
      <c r="E218" s="104"/>
      <c r="F218" s="104"/>
      <c r="G218" s="104"/>
      <c r="H218" s="115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32"/>
      <c r="AK218" s="32"/>
      <c r="AL218" s="17"/>
      <c r="AM218" s="86"/>
      <c r="AN218" s="48"/>
      <c r="AO218" s="17"/>
      <c r="AP218" s="17"/>
    </row>
    <row r="219" spans="1:42" s="26" customFormat="1" ht="15.75" x14ac:dyDescent="0.2">
      <c r="A219" s="104"/>
      <c r="B219" s="104"/>
      <c r="C219" s="104"/>
      <c r="D219" s="104"/>
      <c r="E219" s="104"/>
      <c r="F219" s="104"/>
      <c r="G219" s="104"/>
      <c r="H219" s="115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32"/>
      <c r="AK219" s="32"/>
      <c r="AL219" s="17"/>
      <c r="AM219" s="86"/>
      <c r="AN219" s="48"/>
      <c r="AO219" s="17"/>
      <c r="AP219" s="17"/>
    </row>
    <row r="220" spans="1:42" s="26" customFormat="1" ht="15.75" x14ac:dyDescent="0.2">
      <c r="A220" s="104"/>
      <c r="B220" s="104"/>
      <c r="C220" s="104"/>
      <c r="D220" s="104"/>
      <c r="E220" s="104"/>
      <c r="F220" s="104"/>
      <c r="G220" s="104"/>
      <c r="H220" s="115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32"/>
      <c r="AK220" s="32"/>
      <c r="AL220" s="17"/>
      <c r="AM220" s="86"/>
      <c r="AN220" s="48"/>
      <c r="AO220" s="17"/>
      <c r="AP220" s="17"/>
    </row>
    <row r="221" spans="1:42" s="26" customFormat="1" ht="15.75" x14ac:dyDescent="0.2">
      <c r="A221" s="104"/>
      <c r="B221" s="104"/>
      <c r="C221" s="104"/>
      <c r="D221" s="104"/>
      <c r="E221" s="104"/>
      <c r="F221" s="104"/>
      <c r="G221" s="104"/>
      <c r="H221" s="115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32"/>
      <c r="AK221" s="32"/>
      <c r="AL221" s="17"/>
      <c r="AM221" s="86"/>
      <c r="AN221" s="48"/>
      <c r="AO221" s="17"/>
      <c r="AP221" s="17"/>
    </row>
    <row r="222" spans="1:42" s="26" customFormat="1" ht="15.75" x14ac:dyDescent="0.2">
      <c r="A222" s="104"/>
      <c r="B222" s="104"/>
      <c r="C222" s="104"/>
      <c r="D222" s="104"/>
      <c r="E222" s="104"/>
      <c r="F222" s="104"/>
      <c r="G222" s="104"/>
      <c r="H222" s="115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32"/>
      <c r="AK222" s="32"/>
      <c r="AL222" s="17"/>
      <c r="AM222" s="86"/>
      <c r="AN222" s="48"/>
      <c r="AO222" s="17"/>
      <c r="AP222" s="17"/>
    </row>
    <row r="223" spans="1:42" s="26" customFormat="1" ht="15.75" x14ac:dyDescent="0.2">
      <c r="A223" s="104"/>
      <c r="B223" s="104"/>
      <c r="C223" s="104"/>
      <c r="D223" s="104"/>
      <c r="E223" s="104"/>
      <c r="F223" s="104"/>
      <c r="G223" s="104"/>
      <c r="H223" s="115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32"/>
      <c r="AK223" s="32"/>
      <c r="AL223" s="17"/>
      <c r="AM223" s="86"/>
      <c r="AN223" s="48"/>
      <c r="AO223" s="17"/>
      <c r="AP223" s="17"/>
    </row>
    <row r="224" spans="1:42" s="26" customFormat="1" ht="15.75" x14ac:dyDescent="0.2">
      <c r="A224" s="104"/>
      <c r="B224" s="104"/>
      <c r="C224" s="104"/>
      <c r="D224" s="104"/>
      <c r="E224" s="104"/>
      <c r="F224" s="104"/>
      <c r="G224" s="104"/>
      <c r="H224" s="115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32"/>
      <c r="AK224" s="32"/>
      <c r="AL224" s="17"/>
      <c r="AM224" s="86"/>
      <c r="AN224" s="48"/>
      <c r="AO224" s="17"/>
      <c r="AP224" s="17"/>
    </row>
    <row r="225" spans="1:42" s="26" customFormat="1" ht="15.75" x14ac:dyDescent="0.2">
      <c r="A225" s="104"/>
      <c r="B225" s="104"/>
      <c r="C225" s="104"/>
      <c r="D225" s="104"/>
      <c r="E225" s="104"/>
      <c r="F225" s="104"/>
      <c r="G225" s="104"/>
      <c r="H225" s="115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32"/>
      <c r="AK225" s="32"/>
      <c r="AL225" s="17"/>
      <c r="AM225" s="86"/>
      <c r="AN225" s="48"/>
      <c r="AO225" s="17"/>
      <c r="AP225" s="17"/>
    </row>
    <row r="226" spans="1:42" s="26" customFormat="1" ht="15.75" x14ac:dyDescent="0.2">
      <c r="A226" s="104"/>
      <c r="B226" s="104"/>
      <c r="C226" s="104"/>
      <c r="D226" s="104"/>
      <c r="E226" s="104"/>
      <c r="F226" s="104"/>
      <c r="G226" s="104"/>
      <c r="H226" s="115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32"/>
      <c r="AK226" s="32"/>
      <c r="AL226" s="17"/>
      <c r="AM226" s="86"/>
      <c r="AN226" s="48"/>
      <c r="AO226" s="17"/>
      <c r="AP226" s="17"/>
    </row>
    <row r="227" spans="1:42" s="26" customFormat="1" ht="15.75" x14ac:dyDescent="0.2">
      <c r="A227" s="104"/>
      <c r="B227" s="104"/>
      <c r="C227" s="104"/>
      <c r="D227" s="104"/>
      <c r="E227" s="104"/>
      <c r="F227" s="104"/>
      <c r="G227" s="104"/>
      <c r="H227" s="115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32"/>
      <c r="AK227" s="32"/>
      <c r="AL227" s="17"/>
      <c r="AM227" s="86"/>
      <c r="AN227" s="48"/>
      <c r="AO227" s="17"/>
      <c r="AP227" s="17"/>
    </row>
    <row r="228" spans="1:42" s="26" customFormat="1" ht="15.75" x14ac:dyDescent="0.2">
      <c r="A228" s="104"/>
      <c r="B228" s="104"/>
      <c r="C228" s="104"/>
      <c r="D228" s="104"/>
      <c r="E228" s="104"/>
      <c r="F228" s="104"/>
      <c r="G228" s="104"/>
      <c r="H228" s="115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32"/>
      <c r="AK228" s="32"/>
      <c r="AL228" s="17"/>
      <c r="AM228" s="86"/>
      <c r="AN228" s="48"/>
      <c r="AO228" s="17"/>
      <c r="AP228" s="17"/>
    </row>
    <row r="229" spans="1:42" s="26" customFormat="1" ht="15.75" x14ac:dyDescent="0.2">
      <c r="A229" s="104"/>
      <c r="B229" s="104"/>
      <c r="C229" s="104"/>
      <c r="D229" s="104"/>
      <c r="E229" s="104"/>
      <c r="F229" s="104"/>
      <c r="G229" s="104"/>
      <c r="H229" s="115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32"/>
      <c r="AK229" s="32"/>
      <c r="AL229" s="17"/>
      <c r="AM229" s="86"/>
      <c r="AN229" s="48"/>
      <c r="AO229" s="17"/>
      <c r="AP229" s="17"/>
    </row>
    <row r="230" spans="1:42" s="26" customFormat="1" ht="15.75" x14ac:dyDescent="0.2">
      <c r="A230" s="104"/>
      <c r="B230" s="104"/>
      <c r="C230" s="104"/>
      <c r="D230" s="104"/>
      <c r="E230" s="104"/>
      <c r="F230" s="104"/>
      <c r="G230" s="104"/>
      <c r="H230" s="115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32"/>
      <c r="AK230" s="32"/>
      <c r="AL230" s="17"/>
      <c r="AM230" s="86"/>
      <c r="AN230" s="48"/>
      <c r="AO230" s="17"/>
      <c r="AP230" s="17"/>
    </row>
    <row r="231" spans="1:42" s="26" customFormat="1" ht="15.75" x14ac:dyDescent="0.2">
      <c r="A231" s="104"/>
      <c r="B231" s="104"/>
      <c r="C231" s="104"/>
      <c r="D231" s="104"/>
      <c r="E231" s="104"/>
      <c r="F231" s="104"/>
      <c r="G231" s="104"/>
      <c r="H231" s="115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32"/>
      <c r="AK231" s="32"/>
      <c r="AL231" s="17"/>
      <c r="AM231" s="86"/>
      <c r="AN231" s="48"/>
      <c r="AO231" s="17"/>
      <c r="AP231" s="17"/>
    </row>
    <row r="232" spans="1:42" s="26" customFormat="1" ht="15.75" x14ac:dyDescent="0.2">
      <c r="A232" s="104"/>
      <c r="B232" s="104"/>
      <c r="C232" s="104"/>
      <c r="D232" s="104"/>
      <c r="E232" s="104"/>
      <c r="F232" s="104"/>
      <c r="G232" s="104"/>
      <c r="H232" s="115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32"/>
      <c r="AK232" s="32"/>
      <c r="AL232" s="17"/>
      <c r="AM232" s="86"/>
      <c r="AN232" s="48"/>
      <c r="AO232" s="17"/>
      <c r="AP232" s="17"/>
    </row>
    <row r="233" spans="1:42" s="26" customFormat="1" ht="15.75" x14ac:dyDescent="0.2">
      <c r="A233" s="104"/>
      <c r="B233" s="104"/>
      <c r="C233" s="104"/>
      <c r="D233" s="104"/>
      <c r="E233" s="104"/>
      <c r="F233" s="104"/>
      <c r="G233" s="104"/>
      <c r="H233" s="115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32"/>
      <c r="AK233" s="32"/>
      <c r="AL233" s="17"/>
      <c r="AM233" s="86"/>
      <c r="AN233" s="48"/>
      <c r="AO233" s="17"/>
      <c r="AP233" s="17"/>
    </row>
    <row r="234" spans="1:42" s="26" customFormat="1" ht="15.75" x14ac:dyDescent="0.2">
      <c r="A234" s="104"/>
      <c r="B234" s="104"/>
      <c r="C234" s="104"/>
      <c r="D234" s="104"/>
      <c r="E234" s="104"/>
      <c r="F234" s="104"/>
      <c r="G234" s="104"/>
      <c r="H234" s="115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32"/>
      <c r="AK234" s="32"/>
      <c r="AL234" s="17"/>
      <c r="AM234" s="86"/>
      <c r="AN234" s="48"/>
      <c r="AO234" s="17"/>
      <c r="AP234" s="17"/>
    </row>
    <row r="235" spans="1:42" s="26" customFormat="1" ht="15.75" x14ac:dyDescent="0.2">
      <c r="A235" s="104"/>
      <c r="B235" s="104"/>
      <c r="C235" s="104"/>
      <c r="D235" s="104"/>
      <c r="E235" s="104"/>
      <c r="F235" s="104"/>
      <c r="G235" s="104"/>
      <c r="H235" s="115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32"/>
      <c r="AK235" s="32"/>
      <c r="AL235" s="17"/>
      <c r="AM235" s="86"/>
      <c r="AN235" s="48"/>
      <c r="AO235" s="17"/>
      <c r="AP235" s="17"/>
    </row>
    <row r="236" spans="1:42" s="26" customFormat="1" ht="15.75" x14ac:dyDescent="0.2">
      <c r="A236" s="104"/>
      <c r="B236" s="104"/>
      <c r="C236" s="104"/>
      <c r="D236" s="104"/>
      <c r="E236" s="104"/>
      <c r="F236" s="104"/>
      <c r="G236" s="104"/>
      <c r="H236" s="115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32"/>
      <c r="AK236" s="32"/>
      <c r="AL236" s="17"/>
      <c r="AM236" s="86"/>
      <c r="AN236" s="48"/>
      <c r="AO236" s="17"/>
      <c r="AP236" s="17"/>
    </row>
    <row r="237" spans="1:42" s="26" customFormat="1" ht="15.75" x14ac:dyDescent="0.2">
      <c r="A237" s="104"/>
      <c r="B237" s="104"/>
      <c r="C237" s="104"/>
      <c r="D237" s="104"/>
      <c r="E237" s="104"/>
      <c r="F237" s="104"/>
      <c r="G237" s="104"/>
      <c r="H237" s="115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32"/>
      <c r="AK237" s="32"/>
      <c r="AL237" s="17"/>
      <c r="AM237" s="86"/>
      <c r="AN237" s="48"/>
      <c r="AO237" s="17"/>
      <c r="AP237" s="17"/>
    </row>
    <row r="238" spans="1:42" s="26" customFormat="1" ht="15.75" x14ac:dyDescent="0.2">
      <c r="A238" s="104"/>
      <c r="B238" s="104"/>
      <c r="C238" s="104"/>
      <c r="D238" s="104"/>
      <c r="E238" s="104"/>
      <c r="F238" s="104"/>
      <c r="G238" s="104"/>
      <c r="H238" s="115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32"/>
      <c r="AK238" s="32"/>
      <c r="AL238" s="17"/>
      <c r="AM238" s="86"/>
      <c r="AN238" s="48"/>
      <c r="AO238" s="17"/>
      <c r="AP238" s="17"/>
    </row>
    <row r="239" spans="1:42" s="26" customFormat="1" ht="15.75" x14ac:dyDescent="0.2">
      <c r="A239" s="104"/>
      <c r="B239" s="104"/>
      <c r="C239" s="104"/>
      <c r="D239" s="104"/>
      <c r="E239" s="104"/>
      <c r="F239" s="104"/>
      <c r="G239" s="104"/>
      <c r="H239" s="115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32"/>
      <c r="AK239" s="32"/>
      <c r="AL239" s="17"/>
      <c r="AM239" s="86"/>
      <c r="AN239" s="48"/>
      <c r="AO239" s="17"/>
      <c r="AP239" s="17"/>
    </row>
    <row r="240" spans="1:42" s="26" customFormat="1" ht="15.75" x14ac:dyDescent="0.2">
      <c r="A240" s="104"/>
      <c r="B240" s="104"/>
      <c r="C240" s="104"/>
      <c r="D240" s="104"/>
      <c r="E240" s="104"/>
      <c r="F240" s="104"/>
      <c r="G240" s="104"/>
      <c r="H240" s="115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32"/>
      <c r="AK240" s="32"/>
      <c r="AL240" s="17"/>
      <c r="AM240" s="86"/>
      <c r="AN240" s="48"/>
      <c r="AO240" s="17"/>
      <c r="AP240" s="17"/>
    </row>
    <row r="241" spans="1:42" s="26" customFormat="1" ht="15.75" x14ac:dyDescent="0.2">
      <c r="A241" s="104"/>
      <c r="B241" s="104"/>
      <c r="C241" s="104"/>
      <c r="D241" s="104"/>
      <c r="E241" s="104"/>
      <c r="F241" s="104"/>
      <c r="G241" s="104"/>
      <c r="H241" s="115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32"/>
      <c r="AK241" s="32"/>
      <c r="AL241" s="17"/>
      <c r="AM241" s="86"/>
      <c r="AN241" s="48"/>
      <c r="AO241" s="17"/>
      <c r="AP241" s="17"/>
    </row>
    <row r="242" spans="1:42" s="26" customFormat="1" ht="15.75" x14ac:dyDescent="0.2">
      <c r="A242" s="104"/>
      <c r="B242" s="104"/>
      <c r="C242" s="104"/>
      <c r="D242" s="104"/>
      <c r="E242" s="104"/>
      <c r="F242" s="104"/>
      <c r="G242" s="104"/>
      <c r="H242" s="115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32"/>
      <c r="AK242" s="32"/>
      <c r="AL242" s="17"/>
      <c r="AM242" s="86"/>
      <c r="AN242" s="48"/>
      <c r="AO242" s="17"/>
      <c r="AP242" s="17"/>
    </row>
    <row r="243" spans="1:42" s="26" customFormat="1" ht="15.75" x14ac:dyDescent="0.2">
      <c r="A243" s="104"/>
      <c r="B243" s="104"/>
      <c r="C243" s="104"/>
      <c r="D243" s="104"/>
      <c r="E243" s="104"/>
      <c r="F243" s="104"/>
      <c r="G243" s="104"/>
      <c r="H243" s="115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32"/>
      <c r="AK243" s="32"/>
      <c r="AL243" s="17"/>
      <c r="AM243" s="86"/>
      <c r="AN243" s="48"/>
      <c r="AO243" s="17"/>
      <c r="AP243" s="17"/>
    </row>
    <row r="244" spans="1:42" s="26" customFormat="1" ht="15.75" x14ac:dyDescent="0.2">
      <c r="A244" s="104"/>
      <c r="B244" s="104"/>
      <c r="C244" s="104"/>
      <c r="D244" s="104"/>
      <c r="E244" s="104"/>
      <c r="F244" s="104"/>
      <c r="G244" s="104"/>
      <c r="H244" s="115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32"/>
      <c r="AK244" s="32"/>
      <c r="AL244" s="17"/>
      <c r="AM244" s="86"/>
      <c r="AN244" s="48"/>
      <c r="AO244" s="17"/>
      <c r="AP244" s="17"/>
    </row>
    <row r="245" spans="1:42" s="26" customFormat="1" ht="15.75" x14ac:dyDescent="0.2">
      <c r="A245" s="104"/>
      <c r="B245" s="104"/>
      <c r="C245" s="104"/>
      <c r="D245" s="104"/>
      <c r="E245" s="104"/>
      <c r="F245" s="104"/>
      <c r="G245" s="104"/>
      <c r="H245" s="115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32"/>
      <c r="AK245" s="32"/>
      <c r="AL245" s="17"/>
      <c r="AM245" s="86"/>
      <c r="AN245" s="48"/>
      <c r="AO245" s="17"/>
      <c r="AP245" s="17"/>
    </row>
    <row r="246" spans="1:42" s="26" customFormat="1" ht="15.75" x14ac:dyDescent="0.2">
      <c r="A246" s="104"/>
      <c r="B246" s="104"/>
      <c r="C246" s="104"/>
      <c r="D246" s="104"/>
      <c r="E246" s="104"/>
      <c r="F246" s="104"/>
      <c r="G246" s="104"/>
      <c r="H246" s="115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32"/>
      <c r="AK246" s="32"/>
      <c r="AL246" s="17"/>
      <c r="AM246" s="86"/>
      <c r="AN246" s="48"/>
      <c r="AO246" s="17"/>
      <c r="AP246" s="17"/>
    </row>
    <row r="247" spans="1:42" s="26" customFormat="1" ht="15.75" x14ac:dyDescent="0.2">
      <c r="A247" s="104"/>
      <c r="B247" s="104"/>
      <c r="C247" s="104"/>
      <c r="D247" s="104"/>
      <c r="E247" s="104"/>
      <c r="F247" s="104"/>
      <c r="G247" s="104"/>
      <c r="H247" s="115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32"/>
      <c r="AK247" s="32"/>
      <c r="AL247" s="17"/>
      <c r="AM247" s="86"/>
      <c r="AN247" s="48"/>
      <c r="AO247" s="17"/>
      <c r="AP247" s="17"/>
    </row>
    <row r="248" spans="1:42" s="26" customFormat="1" ht="15.75" x14ac:dyDescent="0.2">
      <c r="A248" s="104"/>
      <c r="B248" s="104"/>
      <c r="C248" s="104"/>
      <c r="D248" s="104"/>
      <c r="E248" s="104"/>
      <c r="F248" s="104"/>
      <c r="G248" s="104"/>
      <c r="H248" s="115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32"/>
      <c r="AK248" s="32"/>
      <c r="AL248" s="17"/>
      <c r="AM248" s="86"/>
      <c r="AN248" s="48"/>
      <c r="AO248" s="17"/>
      <c r="AP248" s="17"/>
    </row>
    <row r="249" spans="1:42" s="26" customFormat="1" ht="15.75" x14ac:dyDescent="0.2">
      <c r="A249" s="104"/>
      <c r="B249" s="104"/>
      <c r="C249" s="104"/>
      <c r="D249" s="104"/>
      <c r="E249" s="104"/>
      <c r="F249" s="104"/>
      <c r="G249" s="104"/>
      <c r="H249" s="115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32"/>
      <c r="AK249" s="32"/>
      <c r="AL249" s="17"/>
      <c r="AM249" s="86"/>
      <c r="AN249" s="48"/>
      <c r="AO249" s="17"/>
      <c r="AP249" s="17"/>
    </row>
    <row r="250" spans="1:42" s="26" customFormat="1" ht="15.75" x14ac:dyDescent="0.2">
      <c r="A250" s="104"/>
      <c r="B250" s="104"/>
      <c r="C250" s="104"/>
      <c r="D250" s="104"/>
      <c r="E250" s="104"/>
      <c r="F250" s="104"/>
      <c r="G250" s="104"/>
      <c r="H250" s="115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32"/>
      <c r="AK250" s="32"/>
      <c r="AL250" s="17"/>
      <c r="AM250" s="86"/>
      <c r="AN250" s="48"/>
      <c r="AO250" s="17"/>
      <c r="AP250" s="17"/>
    </row>
    <row r="251" spans="1:42" s="26" customFormat="1" ht="15.75" x14ac:dyDescent="0.2">
      <c r="A251" s="104"/>
      <c r="B251" s="104"/>
      <c r="C251" s="104"/>
      <c r="D251" s="104"/>
      <c r="E251" s="104"/>
      <c r="F251" s="104"/>
      <c r="G251" s="104"/>
      <c r="H251" s="115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32"/>
      <c r="AK251" s="32"/>
      <c r="AL251" s="17"/>
      <c r="AM251" s="86"/>
      <c r="AN251" s="48"/>
      <c r="AO251" s="17"/>
      <c r="AP251" s="17"/>
    </row>
    <row r="252" spans="1:42" s="26" customFormat="1" ht="15.75" x14ac:dyDescent="0.2">
      <c r="A252" s="104"/>
      <c r="B252" s="104"/>
      <c r="C252" s="104"/>
      <c r="D252" s="104"/>
      <c r="E252" s="104"/>
      <c r="F252" s="104"/>
      <c r="G252" s="104"/>
      <c r="H252" s="115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32"/>
      <c r="AK252" s="32"/>
      <c r="AL252" s="17"/>
      <c r="AM252" s="86"/>
      <c r="AN252" s="48"/>
      <c r="AO252" s="17"/>
      <c r="AP252" s="17"/>
    </row>
    <row r="253" spans="1:42" s="26" customFormat="1" ht="15.75" x14ac:dyDescent="0.2">
      <c r="A253" s="104"/>
      <c r="B253" s="104"/>
      <c r="C253" s="104"/>
      <c r="D253" s="104"/>
      <c r="E253" s="104"/>
      <c r="F253" s="104"/>
      <c r="G253" s="104"/>
      <c r="H253" s="115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32"/>
      <c r="AK253" s="32"/>
      <c r="AL253" s="17"/>
      <c r="AM253" s="86"/>
      <c r="AN253" s="48"/>
      <c r="AO253" s="17"/>
      <c r="AP253" s="17"/>
    </row>
    <row r="254" spans="1:42" s="26" customFormat="1" ht="15.75" x14ac:dyDescent="0.2">
      <c r="A254" s="104"/>
      <c r="B254" s="104"/>
      <c r="C254" s="104"/>
      <c r="D254" s="104"/>
      <c r="E254" s="104"/>
      <c r="F254" s="104"/>
      <c r="G254" s="104"/>
      <c r="H254" s="115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32"/>
      <c r="AK254" s="32"/>
      <c r="AL254" s="17"/>
      <c r="AM254" s="86"/>
      <c r="AN254" s="48"/>
      <c r="AO254" s="17"/>
      <c r="AP254" s="17"/>
    </row>
    <row r="255" spans="1:42" s="26" customFormat="1" ht="15.75" x14ac:dyDescent="0.2">
      <c r="A255" s="104"/>
      <c r="B255" s="104"/>
      <c r="C255" s="104"/>
      <c r="D255" s="104"/>
      <c r="E255" s="104"/>
      <c r="F255" s="104"/>
      <c r="G255" s="104"/>
      <c r="H255" s="115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32"/>
      <c r="AK255" s="32"/>
      <c r="AL255" s="17"/>
      <c r="AM255" s="86"/>
      <c r="AN255" s="48"/>
      <c r="AO255" s="17"/>
      <c r="AP255" s="17"/>
    </row>
    <row r="256" spans="1:42" s="26" customFormat="1" ht="15.75" x14ac:dyDescent="0.2">
      <c r="A256" s="104"/>
      <c r="B256" s="104"/>
      <c r="C256" s="104"/>
      <c r="D256" s="104"/>
      <c r="E256" s="104"/>
      <c r="F256" s="104"/>
      <c r="G256" s="104"/>
      <c r="H256" s="115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32"/>
      <c r="AK256" s="32"/>
      <c r="AL256" s="17"/>
      <c r="AM256" s="86"/>
      <c r="AN256" s="48"/>
      <c r="AO256" s="17"/>
      <c r="AP256" s="17"/>
    </row>
    <row r="257" spans="1:42" s="26" customFormat="1" ht="15.75" x14ac:dyDescent="0.2">
      <c r="A257" s="104"/>
      <c r="B257" s="104"/>
      <c r="C257" s="104"/>
      <c r="D257" s="104"/>
      <c r="E257" s="104"/>
      <c r="F257" s="104"/>
      <c r="G257" s="104"/>
      <c r="H257" s="115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32"/>
      <c r="AK257" s="32"/>
      <c r="AL257" s="17"/>
      <c r="AM257" s="86"/>
      <c r="AN257" s="48"/>
      <c r="AO257" s="17"/>
      <c r="AP257" s="17"/>
    </row>
    <row r="258" spans="1:42" s="26" customFormat="1" ht="15.75" x14ac:dyDescent="0.2">
      <c r="A258" s="104"/>
      <c r="B258" s="104"/>
      <c r="C258" s="104"/>
      <c r="D258" s="104"/>
      <c r="E258" s="104"/>
      <c r="F258" s="104"/>
      <c r="G258" s="104"/>
      <c r="H258" s="115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32"/>
      <c r="AK258" s="32"/>
      <c r="AL258" s="17"/>
      <c r="AM258" s="86"/>
      <c r="AN258" s="48"/>
      <c r="AO258" s="17"/>
      <c r="AP258" s="17"/>
    </row>
    <row r="259" spans="1:42" s="26" customFormat="1" ht="15.75" x14ac:dyDescent="0.2">
      <c r="A259" s="104"/>
      <c r="B259" s="104"/>
      <c r="C259" s="104"/>
      <c r="D259" s="104"/>
      <c r="E259" s="104"/>
      <c r="F259" s="104"/>
      <c r="G259" s="104"/>
      <c r="H259" s="115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32"/>
      <c r="AK259" s="32"/>
      <c r="AL259" s="17"/>
      <c r="AM259" s="86"/>
      <c r="AN259" s="48"/>
      <c r="AO259" s="17"/>
      <c r="AP259" s="17"/>
    </row>
    <row r="260" spans="1:42" s="26" customFormat="1" ht="15.75" x14ac:dyDescent="0.2">
      <c r="A260" s="104"/>
      <c r="B260" s="104"/>
      <c r="C260" s="104"/>
      <c r="D260" s="104"/>
      <c r="E260" s="104"/>
      <c r="F260" s="104"/>
      <c r="G260" s="104"/>
      <c r="H260" s="115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32"/>
      <c r="AK260" s="32"/>
      <c r="AL260" s="17"/>
      <c r="AM260" s="86"/>
      <c r="AN260" s="48"/>
      <c r="AO260" s="17"/>
      <c r="AP260" s="17"/>
    </row>
    <row r="261" spans="1:42" s="26" customFormat="1" ht="15.75" x14ac:dyDescent="0.2">
      <c r="A261" s="104"/>
      <c r="B261" s="104"/>
      <c r="C261" s="104"/>
      <c r="D261" s="104"/>
      <c r="E261" s="104"/>
      <c r="F261" s="104"/>
      <c r="G261" s="104"/>
      <c r="H261" s="115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32"/>
      <c r="AK261" s="32"/>
      <c r="AL261" s="17"/>
      <c r="AM261" s="86"/>
      <c r="AN261" s="48"/>
      <c r="AO261" s="17"/>
      <c r="AP261" s="17"/>
    </row>
    <row r="262" spans="1:42" s="26" customFormat="1" ht="15.75" x14ac:dyDescent="0.2">
      <c r="A262" s="104"/>
      <c r="B262" s="104"/>
      <c r="C262" s="104"/>
      <c r="D262" s="104"/>
      <c r="E262" s="104"/>
      <c r="F262" s="104"/>
      <c r="G262" s="104"/>
      <c r="H262" s="115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32"/>
      <c r="AK262" s="32"/>
      <c r="AL262" s="17"/>
      <c r="AM262" s="86"/>
      <c r="AN262" s="48"/>
      <c r="AO262" s="17"/>
      <c r="AP262" s="17"/>
    </row>
    <row r="263" spans="1:42" s="26" customFormat="1" ht="15.75" x14ac:dyDescent="0.2">
      <c r="A263" s="104"/>
      <c r="B263" s="104"/>
      <c r="C263" s="104"/>
      <c r="D263" s="104"/>
      <c r="E263" s="104"/>
      <c r="F263" s="104"/>
      <c r="G263" s="104"/>
      <c r="H263" s="115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32"/>
      <c r="AK263" s="32"/>
      <c r="AL263" s="17"/>
      <c r="AM263" s="86"/>
      <c r="AN263" s="48"/>
      <c r="AO263" s="17"/>
      <c r="AP263" s="17"/>
    </row>
    <row r="264" spans="1:42" s="26" customFormat="1" ht="15.75" x14ac:dyDescent="0.2">
      <c r="A264" s="104"/>
      <c r="B264" s="104"/>
      <c r="C264" s="104"/>
      <c r="D264" s="104"/>
      <c r="E264" s="104"/>
      <c r="F264" s="104"/>
      <c r="G264" s="104"/>
      <c r="H264" s="115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32"/>
      <c r="AK264" s="32"/>
      <c r="AL264" s="17"/>
      <c r="AM264" s="86"/>
      <c r="AN264" s="48"/>
      <c r="AO264" s="17"/>
      <c r="AP264" s="17"/>
    </row>
    <row r="265" spans="1:42" s="26" customFormat="1" ht="15.75" x14ac:dyDescent="0.2">
      <c r="A265" s="104"/>
      <c r="B265" s="104"/>
      <c r="C265" s="104"/>
      <c r="D265" s="104"/>
      <c r="E265" s="104"/>
      <c r="F265" s="104"/>
      <c r="G265" s="104"/>
      <c r="H265" s="115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32"/>
      <c r="AK265" s="32"/>
      <c r="AL265" s="17"/>
      <c r="AM265" s="86"/>
      <c r="AN265" s="48"/>
      <c r="AO265" s="17"/>
      <c r="AP265" s="17"/>
    </row>
    <row r="266" spans="1:42" s="26" customFormat="1" ht="15.75" x14ac:dyDescent="0.2">
      <c r="A266" s="104"/>
      <c r="B266" s="104"/>
      <c r="C266" s="104"/>
      <c r="D266" s="104"/>
      <c r="E266" s="104"/>
      <c r="F266" s="104"/>
      <c r="G266" s="104"/>
      <c r="H266" s="115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32"/>
      <c r="AK266" s="32"/>
      <c r="AL266" s="17"/>
      <c r="AM266" s="86"/>
      <c r="AN266" s="48"/>
      <c r="AO266" s="17"/>
      <c r="AP266" s="17"/>
    </row>
    <row r="267" spans="1:42" s="26" customFormat="1" ht="15.75" x14ac:dyDescent="0.2">
      <c r="A267" s="104"/>
      <c r="B267" s="104"/>
      <c r="C267" s="104"/>
      <c r="D267" s="104"/>
      <c r="E267" s="104"/>
      <c r="F267" s="104"/>
      <c r="G267" s="104"/>
      <c r="H267" s="115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32"/>
      <c r="AK267" s="32"/>
      <c r="AL267" s="17"/>
      <c r="AM267" s="86"/>
      <c r="AN267" s="48"/>
      <c r="AO267" s="17"/>
      <c r="AP267" s="17"/>
    </row>
    <row r="268" spans="1:42" s="26" customFormat="1" ht="15.75" x14ac:dyDescent="0.2">
      <c r="A268" s="104"/>
      <c r="B268" s="104"/>
      <c r="C268" s="104"/>
      <c r="D268" s="104"/>
      <c r="E268" s="104"/>
      <c r="F268" s="104"/>
      <c r="G268" s="104"/>
      <c r="H268" s="115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32"/>
      <c r="AK268" s="32"/>
      <c r="AL268" s="17"/>
      <c r="AM268" s="86"/>
      <c r="AN268" s="48"/>
      <c r="AO268" s="17"/>
      <c r="AP268" s="17"/>
    </row>
    <row r="269" spans="1:42" s="26" customFormat="1" ht="15.75" x14ac:dyDescent="0.2">
      <c r="A269" s="104"/>
      <c r="B269" s="104"/>
      <c r="C269" s="104"/>
      <c r="D269" s="104"/>
      <c r="E269" s="104"/>
      <c r="F269" s="104"/>
      <c r="G269" s="104"/>
      <c r="H269" s="115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32"/>
      <c r="AK269" s="32"/>
      <c r="AL269" s="17"/>
      <c r="AM269" s="86"/>
      <c r="AN269" s="48"/>
      <c r="AO269" s="17"/>
      <c r="AP269" s="17"/>
    </row>
    <row r="270" spans="1:42" s="26" customFormat="1" ht="15.75" x14ac:dyDescent="0.2">
      <c r="A270" s="104"/>
      <c r="B270" s="104"/>
      <c r="C270" s="104"/>
      <c r="D270" s="104"/>
      <c r="E270" s="104"/>
      <c r="F270" s="104"/>
      <c r="G270" s="104"/>
      <c r="H270" s="115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32"/>
      <c r="AK270" s="32"/>
      <c r="AL270" s="17"/>
      <c r="AM270" s="86"/>
      <c r="AN270" s="48"/>
      <c r="AO270" s="17"/>
      <c r="AP270" s="17"/>
    </row>
    <row r="271" spans="1:42" s="26" customFormat="1" ht="15.75" x14ac:dyDescent="0.2">
      <c r="A271" s="104"/>
      <c r="B271" s="104"/>
      <c r="C271" s="104"/>
      <c r="D271" s="104"/>
      <c r="E271" s="104"/>
      <c r="F271" s="104"/>
      <c r="G271" s="104"/>
      <c r="H271" s="115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32"/>
      <c r="AK271" s="32"/>
      <c r="AL271" s="17"/>
      <c r="AM271" s="86"/>
      <c r="AN271" s="48"/>
      <c r="AO271" s="17"/>
      <c r="AP271" s="17"/>
    </row>
    <row r="272" spans="1:42" s="26" customFormat="1" ht="15.75" x14ac:dyDescent="0.2">
      <c r="A272" s="104"/>
      <c r="B272" s="104"/>
      <c r="C272" s="104"/>
      <c r="D272" s="104"/>
      <c r="E272" s="104"/>
      <c r="F272" s="104"/>
      <c r="G272" s="104"/>
      <c r="H272" s="115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32"/>
      <c r="AK272" s="32"/>
      <c r="AL272" s="17"/>
      <c r="AM272" s="86"/>
      <c r="AN272" s="48"/>
      <c r="AO272" s="17"/>
      <c r="AP272" s="17"/>
    </row>
    <row r="273" spans="1:42" s="26" customFormat="1" ht="15.75" x14ac:dyDescent="0.2">
      <c r="A273" s="104"/>
      <c r="B273" s="104"/>
      <c r="C273" s="104"/>
      <c r="D273" s="104"/>
      <c r="E273" s="104"/>
      <c r="F273" s="104"/>
      <c r="G273" s="104"/>
      <c r="H273" s="115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32"/>
      <c r="AK273" s="32"/>
      <c r="AL273" s="17"/>
      <c r="AM273" s="86"/>
      <c r="AN273" s="48"/>
      <c r="AO273" s="17"/>
      <c r="AP273" s="17"/>
    </row>
    <row r="274" spans="1:42" s="26" customFormat="1" ht="15.75" x14ac:dyDescent="0.2">
      <c r="A274" s="104"/>
      <c r="B274" s="104"/>
      <c r="C274" s="104"/>
      <c r="D274" s="104"/>
      <c r="E274" s="104"/>
      <c r="F274" s="104"/>
      <c r="G274" s="104"/>
      <c r="H274" s="115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32"/>
      <c r="AK274" s="32"/>
      <c r="AL274" s="17"/>
      <c r="AM274" s="86"/>
      <c r="AN274" s="48"/>
      <c r="AO274" s="17"/>
      <c r="AP274" s="17"/>
    </row>
    <row r="275" spans="1:42" s="26" customFormat="1" ht="15.75" x14ac:dyDescent="0.2">
      <c r="A275" s="104"/>
      <c r="B275" s="104"/>
      <c r="C275" s="104"/>
      <c r="D275" s="104"/>
      <c r="E275" s="104"/>
      <c r="F275" s="104"/>
      <c r="G275" s="104"/>
      <c r="H275" s="115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32"/>
      <c r="AK275" s="32"/>
      <c r="AL275" s="17"/>
      <c r="AM275" s="86"/>
      <c r="AN275" s="48"/>
      <c r="AO275" s="17"/>
      <c r="AP275" s="17"/>
    </row>
    <row r="276" spans="1:42" s="26" customFormat="1" ht="15.75" x14ac:dyDescent="0.2">
      <c r="A276" s="104"/>
      <c r="B276" s="104"/>
      <c r="C276" s="104"/>
      <c r="D276" s="104"/>
      <c r="E276" s="104"/>
      <c r="F276" s="104"/>
      <c r="G276" s="104"/>
      <c r="H276" s="115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32"/>
      <c r="AK276" s="32"/>
      <c r="AL276" s="17"/>
      <c r="AM276" s="86"/>
      <c r="AN276" s="48"/>
      <c r="AO276" s="17"/>
      <c r="AP276" s="17"/>
    </row>
    <row r="277" spans="1:42" s="26" customFormat="1" ht="15.75" x14ac:dyDescent="0.2">
      <c r="A277" s="104"/>
      <c r="B277" s="104"/>
      <c r="C277" s="104"/>
      <c r="D277" s="104"/>
      <c r="E277" s="104"/>
      <c r="F277" s="104"/>
      <c r="G277" s="104"/>
      <c r="H277" s="115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32"/>
      <c r="AK277" s="32"/>
      <c r="AL277" s="17"/>
      <c r="AM277" s="86"/>
      <c r="AN277" s="48"/>
      <c r="AO277" s="17"/>
      <c r="AP277" s="17"/>
    </row>
    <row r="278" spans="1:42" s="26" customFormat="1" ht="15.75" x14ac:dyDescent="0.2">
      <c r="A278" s="104"/>
      <c r="B278" s="104"/>
      <c r="C278" s="104"/>
      <c r="D278" s="104"/>
      <c r="E278" s="104"/>
      <c r="F278" s="104"/>
      <c r="G278" s="104"/>
      <c r="H278" s="115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32"/>
      <c r="AK278" s="32"/>
      <c r="AL278" s="17"/>
      <c r="AM278" s="86"/>
      <c r="AN278" s="48"/>
      <c r="AO278" s="17"/>
      <c r="AP278" s="17"/>
    </row>
    <row r="279" spans="1:42" s="26" customFormat="1" ht="15.75" x14ac:dyDescent="0.2">
      <c r="A279" s="104"/>
      <c r="B279" s="104"/>
      <c r="C279" s="104"/>
      <c r="D279" s="104"/>
      <c r="E279" s="104"/>
      <c r="F279" s="104"/>
      <c r="G279" s="104"/>
      <c r="H279" s="115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32"/>
      <c r="AK279" s="32"/>
      <c r="AL279" s="17"/>
      <c r="AM279" s="86"/>
      <c r="AN279" s="48"/>
      <c r="AO279" s="17"/>
      <c r="AP279" s="17"/>
    </row>
    <row r="280" spans="1:42" s="26" customFormat="1" ht="15.75" x14ac:dyDescent="0.2">
      <c r="A280" s="104"/>
      <c r="B280" s="104"/>
      <c r="C280" s="104"/>
      <c r="D280" s="104"/>
      <c r="E280" s="104"/>
      <c r="F280" s="104"/>
      <c r="G280" s="104"/>
      <c r="H280" s="115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32"/>
      <c r="AK280" s="32"/>
      <c r="AL280" s="17"/>
      <c r="AM280" s="86"/>
      <c r="AN280" s="48"/>
      <c r="AO280" s="17"/>
      <c r="AP280" s="17"/>
    </row>
    <row r="281" spans="1:42" s="26" customFormat="1" ht="15.75" x14ac:dyDescent="0.2">
      <c r="A281" s="104"/>
      <c r="B281" s="104"/>
      <c r="C281" s="104"/>
      <c r="D281" s="104"/>
      <c r="E281" s="104"/>
      <c r="F281" s="104"/>
      <c r="G281" s="104"/>
      <c r="H281" s="115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32"/>
      <c r="AK281" s="32"/>
      <c r="AL281" s="17"/>
      <c r="AM281" s="86"/>
      <c r="AN281" s="48"/>
      <c r="AO281" s="17"/>
      <c r="AP281" s="17"/>
    </row>
    <row r="282" spans="1:42" s="26" customFormat="1" ht="15.75" x14ac:dyDescent="0.2">
      <c r="A282" s="104"/>
      <c r="B282" s="104"/>
      <c r="C282" s="104"/>
      <c r="D282" s="104"/>
      <c r="E282" s="104"/>
      <c r="F282" s="104"/>
      <c r="G282" s="104"/>
      <c r="H282" s="115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32"/>
      <c r="AK282" s="32"/>
      <c r="AL282" s="17"/>
      <c r="AM282" s="86"/>
      <c r="AN282" s="48"/>
      <c r="AO282" s="17"/>
      <c r="AP282" s="17"/>
    </row>
    <row r="283" spans="1:42" s="26" customFormat="1" ht="15.75" x14ac:dyDescent="0.2">
      <c r="A283" s="104"/>
      <c r="B283" s="104"/>
      <c r="C283" s="104"/>
      <c r="D283" s="104"/>
      <c r="E283" s="104"/>
      <c r="F283" s="104"/>
      <c r="G283" s="104"/>
      <c r="H283" s="115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32"/>
      <c r="AK283" s="32"/>
      <c r="AL283" s="17"/>
      <c r="AM283" s="86"/>
      <c r="AN283" s="48"/>
      <c r="AO283" s="17"/>
      <c r="AP283" s="17"/>
    </row>
    <row r="284" spans="1:42" s="26" customFormat="1" ht="15.75" x14ac:dyDescent="0.2">
      <c r="A284" s="104"/>
      <c r="B284" s="104"/>
      <c r="C284" s="104"/>
      <c r="D284" s="104"/>
      <c r="E284" s="104"/>
      <c r="F284" s="104"/>
      <c r="G284" s="104"/>
      <c r="H284" s="115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32"/>
      <c r="AK284" s="32"/>
      <c r="AL284" s="17"/>
      <c r="AM284" s="86"/>
      <c r="AN284" s="48"/>
      <c r="AO284" s="17"/>
      <c r="AP284" s="17"/>
    </row>
    <row r="285" spans="1:42" s="26" customFormat="1" ht="15.75" x14ac:dyDescent="0.2">
      <c r="A285" s="104"/>
      <c r="B285" s="104"/>
      <c r="C285" s="104"/>
      <c r="D285" s="104"/>
      <c r="E285" s="104"/>
      <c r="F285" s="104"/>
      <c r="G285" s="104"/>
      <c r="H285" s="115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32"/>
      <c r="AK285" s="32"/>
      <c r="AL285" s="17"/>
      <c r="AM285" s="86"/>
      <c r="AN285" s="48"/>
      <c r="AO285" s="17"/>
      <c r="AP285" s="17"/>
    </row>
    <row r="286" spans="1:42" s="26" customFormat="1" ht="15.75" x14ac:dyDescent="0.2">
      <c r="A286" s="104"/>
      <c r="B286" s="104"/>
      <c r="C286" s="104"/>
      <c r="D286" s="104"/>
      <c r="E286" s="104"/>
      <c r="F286" s="104"/>
      <c r="G286" s="104"/>
      <c r="H286" s="115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32"/>
      <c r="AK286" s="32"/>
      <c r="AL286" s="17"/>
      <c r="AM286" s="86"/>
      <c r="AN286" s="48"/>
      <c r="AO286" s="17"/>
      <c r="AP286" s="17"/>
    </row>
    <row r="287" spans="1:42" s="26" customFormat="1" ht="15.75" x14ac:dyDescent="0.2">
      <c r="A287" s="104"/>
      <c r="B287" s="104"/>
      <c r="C287" s="104"/>
      <c r="D287" s="104"/>
      <c r="E287" s="104"/>
      <c r="F287" s="104"/>
      <c r="G287" s="104"/>
      <c r="H287" s="115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32"/>
      <c r="AK287" s="32"/>
      <c r="AL287" s="17"/>
      <c r="AM287" s="86"/>
      <c r="AN287" s="48"/>
      <c r="AO287" s="17"/>
      <c r="AP287" s="17"/>
    </row>
    <row r="288" spans="1:42" s="26" customFormat="1" ht="15.75" x14ac:dyDescent="0.2">
      <c r="A288" s="104"/>
      <c r="B288" s="104"/>
      <c r="C288" s="104"/>
      <c r="D288" s="104"/>
      <c r="E288" s="104"/>
      <c r="F288" s="104"/>
      <c r="G288" s="104"/>
      <c r="H288" s="115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32"/>
      <c r="AK288" s="32"/>
      <c r="AL288" s="17"/>
      <c r="AM288" s="86"/>
      <c r="AN288" s="48"/>
      <c r="AO288" s="17"/>
      <c r="AP288" s="17"/>
    </row>
    <row r="289" spans="1:42" s="26" customFormat="1" ht="15.75" x14ac:dyDescent="0.2">
      <c r="A289" s="104"/>
      <c r="B289" s="104"/>
      <c r="C289" s="104"/>
      <c r="D289" s="104"/>
      <c r="E289" s="104"/>
      <c r="F289" s="104"/>
      <c r="G289" s="104"/>
      <c r="H289" s="115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32"/>
      <c r="AK289" s="32"/>
      <c r="AL289" s="17"/>
      <c r="AM289" s="86"/>
      <c r="AN289" s="48"/>
      <c r="AO289" s="17"/>
      <c r="AP289" s="17"/>
    </row>
    <row r="290" spans="1:42" s="26" customFormat="1" ht="15.75" x14ac:dyDescent="0.2">
      <c r="A290" s="104"/>
      <c r="B290" s="104"/>
      <c r="C290" s="104"/>
      <c r="D290" s="104"/>
      <c r="E290" s="104"/>
      <c r="F290" s="104"/>
      <c r="G290" s="104"/>
      <c r="H290" s="115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32"/>
      <c r="AK290" s="32"/>
      <c r="AL290" s="17"/>
      <c r="AM290" s="86"/>
      <c r="AN290" s="48"/>
      <c r="AO290" s="17"/>
      <c r="AP290" s="17"/>
    </row>
    <row r="291" spans="1:42" s="26" customFormat="1" ht="15.75" x14ac:dyDescent="0.2">
      <c r="A291" s="104"/>
      <c r="B291" s="104"/>
      <c r="C291" s="104"/>
      <c r="D291" s="104"/>
      <c r="E291" s="104"/>
      <c r="F291" s="104"/>
      <c r="G291" s="104"/>
      <c r="H291" s="115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32"/>
      <c r="AK291" s="32"/>
      <c r="AL291" s="17"/>
      <c r="AM291" s="86"/>
      <c r="AN291" s="48"/>
      <c r="AO291" s="17"/>
      <c r="AP291" s="17"/>
    </row>
    <row r="292" spans="1:42" s="26" customFormat="1" ht="15.75" x14ac:dyDescent="0.2">
      <c r="A292" s="104"/>
      <c r="B292" s="104"/>
      <c r="C292" s="104"/>
      <c r="D292" s="104"/>
      <c r="E292" s="104"/>
      <c r="F292" s="104"/>
      <c r="G292" s="104"/>
      <c r="H292" s="115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32"/>
      <c r="AK292" s="32"/>
      <c r="AL292" s="17"/>
      <c r="AM292" s="86"/>
      <c r="AN292" s="48"/>
      <c r="AO292" s="17"/>
      <c r="AP292" s="17"/>
    </row>
    <row r="293" spans="1:42" s="26" customFormat="1" ht="15.75" x14ac:dyDescent="0.2">
      <c r="A293" s="104"/>
      <c r="B293" s="104"/>
      <c r="C293" s="104"/>
      <c r="D293" s="104"/>
      <c r="E293" s="104"/>
      <c r="F293" s="104"/>
      <c r="G293" s="104"/>
      <c r="H293" s="115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32"/>
      <c r="AK293" s="32"/>
      <c r="AL293" s="17"/>
      <c r="AM293" s="86"/>
      <c r="AN293" s="48"/>
      <c r="AO293" s="17"/>
      <c r="AP293" s="17"/>
    </row>
    <row r="294" spans="1:42" s="26" customFormat="1" ht="15.75" x14ac:dyDescent="0.2">
      <c r="A294" s="104"/>
      <c r="B294" s="104"/>
      <c r="C294" s="104"/>
      <c r="D294" s="104"/>
      <c r="E294" s="104"/>
      <c r="F294" s="104"/>
      <c r="G294" s="104"/>
      <c r="H294" s="115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32"/>
      <c r="AK294" s="32"/>
      <c r="AL294" s="17"/>
      <c r="AM294" s="86"/>
      <c r="AN294" s="48"/>
      <c r="AO294" s="17"/>
      <c r="AP294" s="17"/>
    </row>
    <row r="295" spans="1:42" s="26" customFormat="1" ht="15.75" x14ac:dyDescent="0.2">
      <c r="A295" s="104"/>
      <c r="B295" s="104"/>
      <c r="C295" s="104"/>
      <c r="D295" s="104"/>
      <c r="E295" s="104"/>
      <c r="F295" s="104"/>
      <c r="G295" s="104"/>
      <c r="H295" s="115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32"/>
      <c r="AK295" s="32"/>
      <c r="AL295" s="17"/>
      <c r="AM295" s="86"/>
      <c r="AN295" s="48"/>
      <c r="AO295" s="17"/>
      <c r="AP295" s="17"/>
    </row>
    <row r="296" spans="1:42" s="26" customFormat="1" ht="15.75" x14ac:dyDescent="0.2">
      <c r="A296" s="104"/>
      <c r="B296" s="104"/>
      <c r="C296" s="104"/>
      <c r="D296" s="104"/>
      <c r="E296" s="104"/>
      <c r="F296" s="104"/>
      <c r="G296" s="104"/>
      <c r="H296" s="115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32"/>
      <c r="AK296" s="32"/>
      <c r="AL296" s="17"/>
      <c r="AM296" s="86"/>
      <c r="AN296" s="48"/>
      <c r="AO296" s="17"/>
      <c r="AP296" s="17"/>
    </row>
    <row r="297" spans="1:42" s="26" customFormat="1" ht="15.75" x14ac:dyDescent="0.2">
      <c r="A297" s="104"/>
      <c r="B297" s="104"/>
      <c r="C297" s="104"/>
      <c r="D297" s="104"/>
      <c r="E297" s="104"/>
      <c r="F297" s="104"/>
      <c r="G297" s="104"/>
      <c r="H297" s="115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32"/>
      <c r="AK297" s="32"/>
      <c r="AL297" s="17"/>
      <c r="AM297" s="86"/>
      <c r="AN297" s="48"/>
      <c r="AO297" s="17"/>
      <c r="AP297" s="17"/>
    </row>
    <row r="298" spans="1:42" s="26" customFormat="1" ht="15.75" x14ac:dyDescent="0.2">
      <c r="A298" s="104"/>
      <c r="B298" s="104"/>
      <c r="C298" s="104"/>
      <c r="D298" s="104"/>
      <c r="E298" s="104"/>
      <c r="F298" s="104"/>
      <c r="G298" s="104"/>
      <c r="H298" s="115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32"/>
      <c r="AK298" s="32"/>
      <c r="AL298" s="17"/>
      <c r="AM298" s="86"/>
      <c r="AN298" s="48"/>
      <c r="AO298" s="17"/>
      <c r="AP298" s="17"/>
    </row>
    <row r="299" spans="1:42" s="26" customFormat="1" ht="15.75" x14ac:dyDescent="0.2">
      <c r="A299" s="104"/>
      <c r="B299" s="104"/>
      <c r="C299" s="104"/>
      <c r="D299" s="104"/>
      <c r="E299" s="104"/>
      <c r="F299" s="104"/>
      <c r="G299" s="104"/>
      <c r="H299" s="115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32"/>
      <c r="AK299" s="32"/>
      <c r="AL299" s="17"/>
      <c r="AM299" s="86"/>
      <c r="AN299" s="48"/>
      <c r="AO299" s="17"/>
      <c r="AP299" s="17"/>
    </row>
    <row r="300" spans="1:42" s="26" customFormat="1" ht="15.75" x14ac:dyDescent="0.2">
      <c r="A300" s="104"/>
      <c r="B300" s="104"/>
      <c r="C300" s="104"/>
      <c r="D300" s="104"/>
      <c r="E300" s="104"/>
      <c r="F300" s="104"/>
      <c r="G300" s="104"/>
      <c r="H300" s="115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32"/>
      <c r="AK300" s="32"/>
      <c r="AL300" s="17"/>
      <c r="AM300" s="86"/>
      <c r="AN300" s="48"/>
      <c r="AO300" s="17"/>
      <c r="AP300" s="17"/>
    </row>
    <row r="301" spans="1:42" s="26" customFormat="1" ht="15.75" x14ac:dyDescent="0.2">
      <c r="A301" s="104"/>
      <c r="B301" s="104"/>
      <c r="C301" s="104"/>
      <c r="D301" s="104"/>
      <c r="E301" s="104"/>
      <c r="F301" s="104"/>
      <c r="G301" s="104"/>
      <c r="H301" s="115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32"/>
      <c r="AK301" s="32"/>
      <c r="AL301" s="17"/>
      <c r="AM301" s="86"/>
      <c r="AN301" s="48"/>
      <c r="AO301" s="17"/>
      <c r="AP301" s="17"/>
    </row>
    <row r="302" spans="1:42" s="26" customFormat="1" ht="15.75" x14ac:dyDescent="0.2">
      <c r="A302" s="104"/>
      <c r="B302" s="104"/>
      <c r="C302" s="104"/>
      <c r="D302" s="104"/>
      <c r="E302" s="104"/>
      <c r="F302" s="104"/>
      <c r="G302" s="104"/>
      <c r="H302" s="115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32"/>
      <c r="AK302" s="32"/>
      <c r="AL302" s="17"/>
      <c r="AM302" s="86"/>
      <c r="AN302" s="48"/>
      <c r="AO302" s="17"/>
      <c r="AP302" s="17"/>
    </row>
    <row r="303" spans="1:42" s="26" customFormat="1" ht="15.75" x14ac:dyDescent="0.2">
      <c r="A303" s="104"/>
      <c r="B303" s="104"/>
      <c r="C303" s="104"/>
      <c r="D303" s="104"/>
      <c r="E303" s="104"/>
      <c r="F303" s="104"/>
      <c r="G303" s="104"/>
      <c r="H303" s="115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32"/>
      <c r="AK303" s="32"/>
      <c r="AL303" s="17"/>
      <c r="AM303" s="86"/>
      <c r="AN303" s="48"/>
      <c r="AO303" s="17"/>
      <c r="AP303" s="17"/>
    </row>
    <row r="304" spans="1:42" s="26" customFormat="1" ht="15.75" x14ac:dyDescent="0.2">
      <c r="A304" s="104"/>
      <c r="B304" s="104"/>
      <c r="C304" s="104"/>
      <c r="D304" s="104"/>
      <c r="E304" s="104"/>
      <c r="F304" s="104"/>
      <c r="G304" s="104"/>
      <c r="H304" s="115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32"/>
      <c r="AK304" s="32"/>
      <c r="AL304" s="17"/>
      <c r="AM304" s="86"/>
      <c r="AN304" s="48"/>
      <c r="AO304" s="17"/>
      <c r="AP304" s="17"/>
    </row>
    <row r="305" spans="1:42" s="26" customFormat="1" ht="15.75" x14ac:dyDescent="0.2">
      <c r="A305" s="104"/>
      <c r="B305" s="104"/>
      <c r="C305" s="104"/>
      <c r="D305" s="104"/>
      <c r="E305" s="104"/>
      <c r="F305" s="104"/>
      <c r="G305" s="104"/>
      <c r="H305" s="115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32"/>
      <c r="AK305" s="32"/>
      <c r="AL305" s="17"/>
      <c r="AM305" s="86"/>
      <c r="AN305" s="48"/>
      <c r="AO305" s="17"/>
      <c r="AP305" s="17"/>
    </row>
    <row r="306" spans="1:42" s="26" customFormat="1" ht="15.75" x14ac:dyDescent="0.2">
      <c r="A306" s="104"/>
      <c r="B306" s="104"/>
      <c r="C306" s="104"/>
      <c r="D306" s="104"/>
      <c r="E306" s="104"/>
      <c r="F306" s="104"/>
      <c r="G306" s="104"/>
      <c r="H306" s="115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32"/>
      <c r="AK306" s="32"/>
      <c r="AL306" s="17"/>
      <c r="AM306" s="86"/>
      <c r="AN306" s="48"/>
      <c r="AO306" s="17"/>
      <c r="AP306" s="17"/>
    </row>
    <row r="307" spans="1:42" s="26" customFormat="1" ht="15.75" x14ac:dyDescent="0.2">
      <c r="A307" s="104"/>
      <c r="B307" s="104"/>
      <c r="C307" s="104"/>
      <c r="D307" s="104"/>
      <c r="E307" s="104"/>
      <c r="F307" s="104"/>
      <c r="G307" s="104"/>
      <c r="H307" s="115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32"/>
      <c r="AK307" s="32"/>
      <c r="AL307" s="17"/>
      <c r="AM307" s="86"/>
      <c r="AN307" s="48"/>
      <c r="AO307" s="17"/>
      <c r="AP307" s="17"/>
    </row>
    <row r="308" spans="1:42" s="26" customFormat="1" ht="15.75" x14ac:dyDescent="0.2">
      <c r="A308" s="104"/>
      <c r="B308" s="104"/>
      <c r="C308" s="104"/>
      <c r="D308" s="104"/>
      <c r="E308" s="104"/>
      <c r="F308" s="104"/>
      <c r="G308" s="104"/>
      <c r="H308" s="115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32"/>
      <c r="AK308" s="32"/>
      <c r="AL308" s="17"/>
      <c r="AM308" s="86"/>
      <c r="AN308" s="48"/>
      <c r="AO308" s="17"/>
      <c r="AP308" s="17"/>
    </row>
    <row r="309" spans="1:42" s="26" customFormat="1" ht="15.75" x14ac:dyDescent="0.2">
      <c r="A309" s="104"/>
      <c r="B309" s="104"/>
      <c r="C309" s="104"/>
      <c r="D309" s="104"/>
      <c r="E309" s="104"/>
      <c r="F309" s="104"/>
      <c r="G309" s="104"/>
      <c r="H309" s="115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32"/>
      <c r="AK309" s="32"/>
      <c r="AL309" s="17"/>
      <c r="AM309" s="86"/>
      <c r="AN309" s="48"/>
      <c r="AO309" s="17"/>
      <c r="AP309" s="17"/>
    </row>
    <row r="310" spans="1:42" s="26" customFormat="1" ht="15.75" x14ac:dyDescent="0.2">
      <c r="A310" s="104"/>
      <c r="B310" s="104"/>
      <c r="C310" s="104"/>
      <c r="D310" s="104"/>
      <c r="E310" s="104"/>
      <c r="F310" s="104"/>
      <c r="G310" s="104"/>
      <c r="H310" s="115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32"/>
      <c r="AK310" s="32"/>
      <c r="AL310" s="17"/>
      <c r="AM310" s="86"/>
      <c r="AN310" s="48"/>
      <c r="AO310" s="17"/>
      <c r="AP310" s="17"/>
    </row>
    <row r="311" spans="1:42" s="26" customFormat="1" ht="15.75" x14ac:dyDescent="0.2">
      <c r="A311" s="104"/>
      <c r="B311" s="104"/>
      <c r="C311" s="104"/>
      <c r="D311" s="104"/>
      <c r="E311" s="104"/>
      <c r="F311" s="104"/>
      <c r="G311" s="104"/>
      <c r="H311" s="115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32"/>
      <c r="AK311" s="32"/>
      <c r="AL311" s="17"/>
      <c r="AM311" s="86"/>
      <c r="AN311" s="48"/>
      <c r="AO311" s="17"/>
      <c r="AP311" s="17"/>
    </row>
    <row r="312" spans="1:42" s="26" customFormat="1" ht="15.75" x14ac:dyDescent="0.2">
      <c r="A312" s="104"/>
      <c r="B312" s="104"/>
      <c r="C312" s="104"/>
      <c r="D312" s="104"/>
      <c r="E312" s="104"/>
      <c r="F312" s="104"/>
      <c r="G312" s="104"/>
      <c r="H312" s="115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32"/>
      <c r="AK312" s="32"/>
      <c r="AL312" s="17"/>
      <c r="AM312" s="86"/>
      <c r="AN312" s="48"/>
      <c r="AO312" s="17"/>
      <c r="AP312" s="17"/>
    </row>
    <row r="313" spans="1:42" s="26" customFormat="1" ht="15.75" x14ac:dyDescent="0.2">
      <c r="A313" s="104"/>
      <c r="B313" s="104"/>
      <c r="C313" s="104"/>
      <c r="D313" s="104"/>
      <c r="E313" s="104"/>
      <c r="F313" s="104"/>
      <c r="G313" s="104"/>
      <c r="H313" s="115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32"/>
      <c r="AK313" s="32"/>
      <c r="AL313" s="17"/>
      <c r="AM313" s="86"/>
      <c r="AN313" s="48"/>
      <c r="AO313" s="17"/>
      <c r="AP313" s="17"/>
    </row>
    <row r="314" spans="1:42" s="26" customFormat="1" ht="15.75" x14ac:dyDescent="0.2">
      <c r="A314" s="104"/>
      <c r="B314" s="104"/>
      <c r="C314" s="104"/>
      <c r="D314" s="104"/>
      <c r="E314" s="104"/>
      <c r="F314" s="104"/>
      <c r="G314" s="104"/>
      <c r="H314" s="115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32"/>
      <c r="AK314" s="32"/>
      <c r="AL314" s="17"/>
      <c r="AM314" s="86"/>
      <c r="AN314" s="48"/>
      <c r="AO314" s="17"/>
      <c r="AP314" s="17"/>
    </row>
    <row r="315" spans="1:42" s="26" customFormat="1" ht="15.75" x14ac:dyDescent="0.2">
      <c r="A315" s="104"/>
      <c r="B315" s="104"/>
      <c r="C315" s="104"/>
      <c r="D315" s="104"/>
      <c r="E315" s="104"/>
      <c r="F315" s="104"/>
      <c r="G315" s="104"/>
      <c r="H315" s="115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32"/>
      <c r="AK315" s="32"/>
      <c r="AL315" s="17"/>
      <c r="AM315" s="86"/>
      <c r="AN315" s="48"/>
      <c r="AO315" s="17"/>
      <c r="AP315" s="17"/>
    </row>
    <row r="316" spans="1:42" s="26" customFormat="1" ht="15.75" x14ac:dyDescent="0.2">
      <c r="A316" s="104"/>
      <c r="B316" s="104"/>
      <c r="C316" s="104"/>
      <c r="D316" s="104"/>
      <c r="E316" s="104"/>
      <c r="F316" s="104"/>
      <c r="G316" s="104"/>
      <c r="H316" s="115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32"/>
      <c r="AK316" s="32"/>
      <c r="AL316" s="17"/>
      <c r="AM316" s="86"/>
      <c r="AN316" s="48"/>
      <c r="AO316" s="17"/>
      <c r="AP316" s="17"/>
    </row>
    <row r="317" spans="1:42" s="26" customFormat="1" ht="15.75" x14ac:dyDescent="0.2">
      <c r="A317" s="104"/>
      <c r="B317" s="104"/>
      <c r="C317" s="104"/>
      <c r="D317" s="104"/>
      <c r="E317" s="104"/>
      <c r="F317" s="104"/>
      <c r="G317" s="104"/>
      <c r="H317" s="115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32"/>
      <c r="AK317" s="32"/>
      <c r="AL317" s="17"/>
      <c r="AM317" s="86"/>
      <c r="AN317" s="48"/>
      <c r="AO317" s="17"/>
      <c r="AP317" s="17"/>
    </row>
    <row r="318" spans="1:42" s="26" customFormat="1" ht="15.75" x14ac:dyDescent="0.2">
      <c r="A318" s="104"/>
      <c r="B318" s="104"/>
      <c r="C318" s="104"/>
      <c r="D318" s="104"/>
      <c r="E318" s="104"/>
      <c r="F318" s="104"/>
      <c r="G318" s="104"/>
      <c r="H318" s="115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32"/>
      <c r="AK318" s="32"/>
      <c r="AL318" s="17"/>
      <c r="AM318" s="86"/>
      <c r="AN318" s="48"/>
      <c r="AO318" s="17"/>
      <c r="AP318" s="17"/>
    </row>
    <row r="319" spans="1:42" s="26" customFormat="1" ht="15.75" x14ac:dyDescent="0.2">
      <c r="A319" s="104"/>
      <c r="B319" s="104"/>
      <c r="C319" s="104"/>
      <c r="D319" s="104"/>
      <c r="E319" s="104"/>
      <c r="F319" s="104"/>
      <c r="G319" s="104"/>
      <c r="H319" s="115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32"/>
      <c r="AK319" s="32"/>
      <c r="AL319" s="17"/>
      <c r="AM319" s="86"/>
      <c r="AN319" s="48"/>
      <c r="AO319" s="17"/>
      <c r="AP319" s="17"/>
    </row>
    <row r="320" spans="1:42" s="26" customFormat="1" ht="15.75" x14ac:dyDescent="0.2">
      <c r="A320" s="104"/>
      <c r="B320" s="104"/>
      <c r="C320" s="104"/>
      <c r="D320" s="104"/>
      <c r="E320" s="104"/>
      <c r="F320" s="104"/>
      <c r="G320" s="104"/>
      <c r="H320" s="115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32"/>
      <c r="AK320" s="32"/>
      <c r="AL320" s="17"/>
      <c r="AM320" s="86"/>
      <c r="AN320" s="48"/>
      <c r="AO320" s="17"/>
      <c r="AP320" s="17"/>
    </row>
    <row r="321" spans="1:42" s="26" customFormat="1" ht="15.75" x14ac:dyDescent="0.2">
      <c r="A321" s="104"/>
      <c r="B321" s="104"/>
      <c r="C321" s="104"/>
      <c r="D321" s="104"/>
      <c r="E321" s="104"/>
      <c r="F321" s="104"/>
      <c r="G321" s="104"/>
      <c r="H321" s="115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32"/>
      <c r="AK321" s="32"/>
      <c r="AL321" s="17"/>
      <c r="AM321" s="86"/>
      <c r="AN321" s="48"/>
      <c r="AO321" s="17"/>
      <c r="AP321" s="17"/>
    </row>
    <row r="322" spans="1:42" s="26" customFormat="1" ht="15.75" x14ac:dyDescent="0.2">
      <c r="A322" s="104"/>
      <c r="B322" s="104"/>
      <c r="C322" s="104"/>
      <c r="D322" s="104"/>
      <c r="E322" s="104"/>
      <c r="F322" s="104"/>
      <c r="G322" s="104"/>
      <c r="H322" s="115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32"/>
      <c r="AK322" s="32"/>
      <c r="AL322" s="17"/>
      <c r="AM322" s="86"/>
      <c r="AN322" s="48"/>
      <c r="AO322" s="17"/>
      <c r="AP322" s="17"/>
    </row>
    <row r="323" spans="1:42" s="26" customFormat="1" ht="15.75" x14ac:dyDescent="0.2">
      <c r="A323" s="104"/>
      <c r="B323" s="104"/>
      <c r="C323" s="104"/>
      <c r="D323" s="104"/>
      <c r="E323" s="104"/>
      <c r="F323" s="104"/>
      <c r="G323" s="104"/>
      <c r="H323" s="115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32"/>
      <c r="AK323" s="32"/>
      <c r="AL323" s="17"/>
      <c r="AM323" s="86"/>
      <c r="AN323" s="48"/>
      <c r="AO323" s="17"/>
      <c r="AP323" s="17"/>
    </row>
    <row r="324" spans="1:42" s="26" customFormat="1" ht="15.75" x14ac:dyDescent="0.2">
      <c r="A324" s="104"/>
      <c r="B324" s="104"/>
      <c r="C324" s="104"/>
      <c r="D324" s="104"/>
      <c r="E324" s="104"/>
      <c r="F324" s="104"/>
      <c r="G324" s="104"/>
      <c r="H324" s="115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32"/>
      <c r="AK324" s="32"/>
      <c r="AL324" s="17"/>
      <c r="AM324" s="86"/>
      <c r="AN324" s="48"/>
      <c r="AO324" s="17"/>
      <c r="AP324" s="17"/>
    </row>
    <row r="325" spans="1:42" s="26" customFormat="1" ht="15.75" x14ac:dyDescent="0.2">
      <c r="A325" s="104"/>
      <c r="B325" s="104"/>
      <c r="C325" s="104"/>
      <c r="D325" s="104"/>
      <c r="E325" s="104"/>
      <c r="F325" s="104"/>
      <c r="G325" s="104"/>
      <c r="H325" s="115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32"/>
      <c r="AK325" s="32"/>
      <c r="AL325" s="17"/>
      <c r="AM325" s="86"/>
      <c r="AN325" s="48"/>
      <c r="AO325" s="17"/>
      <c r="AP325" s="17"/>
    </row>
    <row r="326" spans="1:42" s="26" customFormat="1" ht="15.75" x14ac:dyDescent="0.2">
      <c r="A326" s="104"/>
      <c r="B326" s="104"/>
      <c r="C326" s="104"/>
      <c r="D326" s="104"/>
      <c r="E326" s="104"/>
      <c r="F326" s="104"/>
      <c r="G326" s="104"/>
      <c r="H326" s="115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32"/>
      <c r="AK326" s="32"/>
      <c r="AL326" s="17"/>
      <c r="AM326" s="86"/>
      <c r="AN326" s="48"/>
      <c r="AO326" s="17"/>
      <c r="AP326" s="17"/>
    </row>
    <row r="327" spans="1:42" s="26" customFormat="1" ht="15.75" x14ac:dyDescent="0.2">
      <c r="A327" s="104"/>
      <c r="B327" s="104"/>
      <c r="C327" s="104"/>
      <c r="D327" s="104"/>
      <c r="E327" s="104"/>
      <c r="F327" s="104"/>
      <c r="G327" s="104"/>
      <c r="H327" s="115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32"/>
      <c r="AK327" s="32"/>
      <c r="AL327" s="17"/>
      <c r="AM327" s="86"/>
      <c r="AN327" s="48"/>
      <c r="AO327" s="17"/>
      <c r="AP327" s="17"/>
    </row>
    <row r="328" spans="1:42" s="26" customFormat="1" ht="15.75" x14ac:dyDescent="0.2">
      <c r="A328" s="104"/>
      <c r="B328" s="104"/>
      <c r="C328" s="104"/>
      <c r="D328" s="104"/>
      <c r="E328" s="104"/>
      <c r="F328" s="104"/>
      <c r="G328" s="104"/>
      <c r="H328" s="115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32"/>
      <c r="AK328" s="32"/>
      <c r="AL328" s="17"/>
      <c r="AM328" s="86"/>
      <c r="AN328" s="48"/>
      <c r="AO328" s="17"/>
      <c r="AP328" s="17"/>
    </row>
    <row r="329" spans="1:42" s="26" customFormat="1" ht="15.75" x14ac:dyDescent="0.2">
      <c r="A329" s="104"/>
      <c r="B329" s="104"/>
      <c r="C329" s="104"/>
      <c r="D329" s="104"/>
      <c r="E329" s="104"/>
      <c r="F329" s="104"/>
      <c r="G329" s="104"/>
      <c r="H329" s="115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32"/>
      <c r="AK329" s="32"/>
      <c r="AL329" s="17"/>
      <c r="AM329" s="86"/>
      <c r="AN329" s="48"/>
      <c r="AO329" s="17"/>
      <c r="AP329" s="17"/>
    </row>
    <row r="330" spans="1:42" s="26" customFormat="1" ht="15.75" x14ac:dyDescent="0.2">
      <c r="A330" s="104"/>
      <c r="B330" s="104"/>
      <c r="C330" s="104"/>
      <c r="D330" s="104"/>
      <c r="E330" s="104"/>
      <c r="F330" s="104"/>
      <c r="G330" s="104"/>
      <c r="H330" s="115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32"/>
      <c r="AK330" s="32"/>
      <c r="AL330" s="17"/>
      <c r="AM330" s="86"/>
      <c r="AN330" s="48"/>
      <c r="AO330" s="17"/>
      <c r="AP330" s="17"/>
    </row>
    <row r="331" spans="1:42" s="26" customFormat="1" ht="15.75" x14ac:dyDescent="0.2">
      <c r="A331" s="104"/>
      <c r="B331" s="104"/>
      <c r="C331" s="104"/>
      <c r="D331" s="104"/>
      <c r="E331" s="104"/>
      <c r="F331" s="104"/>
      <c r="G331" s="104"/>
      <c r="H331" s="115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32"/>
      <c r="AK331" s="32"/>
      <c r="AL331" s="17"/>
      <c r="AM331" s="86"/>
      <c r="AN331" s="48"/>
      <c r="AO331" s="17"/>
      <c r="AP331" s="17"/>
    </row>
    <row r="332" spans="1:42" s="26" customFormat="1" ht="15.75" x14ac:dyDescent="0.2">
      <c r="A332" s="104"/>
      <c r="B332" s="104"/>
      <c r="C332" s="104"/>
      <c r="D332" s="104"/>
      <c r="E332" s="104"/>
      <c r="F332" s="104"/>
      <c r="G332" s="104"/>
      <c r="H332" s="115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32"/>
      <c r="AK332" s="32"/>
      <c r="AL332" s="17"/>
      <c r="AM332" s="86"/>
      <c r="AN332" s="48"/>
      <c r="AO332" s="17"/>
      <c r="AP332" s="17"/>
    </row>
    <row r="333" spans="1:42" s="26" customFormat="1" ht="15.75" x14ac:dyDescent="0.2">
      <c r="A333" s="104"/>
      <c r="B333" s="104"/>
      <c r="C333" s="104"/>
      <c r="D333" s="104"/>
      <c r="E333" s="104"/>
      <c r="F333" s="104"/>
      <c r="G333" s="104"/>
      <c r="H333" s="115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32"/>
      <c r="AK333" s="32"/>
      <c r="AL333" s="17"/>
      <c r="AM333" s="86"/>
      <c r="AN333" s="48"/>
      <c r="AO333" s="17"/>
      <c r="AP333" s="17"/>
    </row>
    <row r="334" spans="1:42" s="26" customFormat="1" ht="15.75" x14ac:dyDescent="0.2">
      <c r="A334" s="104"/>
      <c r="B334" s="104"/>
      <c r="C334" s="104"/>
      <c r="D334" s="104"/>
      <c r="E334" s="104"/>
      <c r="F334" s="104"/>
      <c r="G334" s="104"/>
      <c r="H334" s="115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32"/>
      <c r="AK334" s="32"/>
      <c r="AL334" s="17"/>
      <c r="AM334" s="86"/>
      <c r="AN334" s="48"/>
      <c r="AO334" s="17"/>
      <c r="AP334" s="17"/>
    </row>
    <row r="335" spans="1:42" s="26" customFormat="1" ht="15.75" x14ac:dyDescent="0.2">
      <c r="A335" s="104"/>
      <c r="B335" s="104"/>
      <c r="C335" s="104"/>
      <c r="D335" s="104"/>
      <c r="E335" s="104"/>
      <c r="F335" s="104"/>
      <c r="G335" s="104"/>
      <c r="H335" s="115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32"/>
      <c r="AK335" s="32"/>
      <c r="AL335" s="17"/>
      <c r="AM335" s="86"/>
      <c r="AN335" s="48"/>
      <c r="AO335" s="17"/>
      <c r="AP335" s="17"/>
    </row>
    <row r="336" spans="1:42" s="26" customFormat="1" ht="15.75" x14ac:dyDescent="0.2">
      <c r="A336" s="104"/>
      <c r="B336" s="104"/>
      <c r="C336" s="104"/>
      <c r="D336" s="104"/>
      <c r="E336" s="104"/>
      <c r="F336" s="104"/>
      <c r="G336" s="104"/>
      <c r="H336" s="115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32"/>
      <c r="AK336" s="32"/>
      <c r="AL336" s="17"/>
      <c r="AM336" s="86"/>
      <c r="AN336" s="48"/>
      <c r="AO336" s="17"/>
      <c r="AP336" s="17"/>
    </row>
    <row r="337" spans="1:42" s="26" customFormat="1" ht="15.75" x14ac:dyDescent="0.2">
      <c r="A337" s="104"/>
      <c r="B337" s="104"/>
      <c r="C337" s="104"/>
      <c r="D337" s="104"/>
      <c r="E337" s="104"/>
      <c r="F337" s="104"/>
      <c r="G337" s="104"/>
      <c r="H337" s="115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32"/>
      <c r="AK337" s="32"/>
      <c r="AL337" s="17"/>
      <c r="AM337" s="86"/>
      <c r="AN337" s="48"/>
      <c r="AO337" s="17"/>
      <c r="AP337" s="17"/>
    </row>
    <row r="338" spans="1:42" s="26" customFormat="1" ht="15.75" x14ac:dyDescent="0.2">
      <c r="A338" s="104"/>
      <c r="B338" s="104"/>
      <c r="C338" s="104"/>
      <c r="D338" s="104"/>
      <c r="E338" s="104"/>
      <c r="F338" s="104"/>
      <c r="G338" s="104"/>
      <c r="H338" s="115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32"/>
      <c r="AK338" s="32"/>
      <c r="AL338" s="17"/>
      <c r="AM338" s="86"/>
      <c r="AN338" s="48"/>
      <c r="AO338" s="17"/>
      <c r="AP338" s="17"/>
    </row>
    <row r="339" spans="1:42" s="26" customFormat="1" ht="15.75" x14ac:dyDescent="0.2">
      <c r="A339" s="104"/>
      <c r="B339" s="104"/>
      <c r="C339" s="104"/>
      <c r="D339" s="104"/>
      <c r="E339" s="104"/>
      <c r="F339" s="104"/>
      <c r="G339" s="104"/>
      <c r="H339" s="115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32"/>
      <c r="AK339" s="32"/>
      <c r="AL339" s="17"/>
      <c r="AM339" s="86"/>
      <c r="AN339" s="48"/>
      <c r="AO339" s="17"/>
      <c r="AP339" s="17"/>
    </row>
    <row r="340" spans="1:42" s="26" customFormat="1" ht="15.75" x14ac:dyDescent="0.2">
      <c r="A340" s="104"/>
      <c r="B340" s="104"/>
      <c r="C340" s="104"/>
      <c r="D340" s="104"/>
      <c r="E340" s="104"/>
      <c r="F340" s="104"/>
      <c r="G340" s="104"/>
      <c r="H340" s="115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32"/>
      <c r="AK340" s="32"/>
      <c r="AL340" s="17"/>
      <c r="AM340" s="86"/>
      <c r="AN340" s="48"/>
      <c r="AO340" s="17"/>
      <c r="AP340" s="17"/>
    </row>
    <row r="341" spans="1:42" s="26" customFormat="1" ht="15.75" x14ac:dyDescent="0.2">
      <c r="A341" s="104"/>
      <c r="B341" s="104"/>
      <c r="C341" s="104"/>
      <c r="D341" s="104"/>
      <c r="E341" s="104"/>
      <c r="F341" s="104"/>
      <c r="G341" s="104"/>
      <c r="H341" s="115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32"/>
      <c r="AK341" s="32"/>
      <c r="AL341" s="17"/>
      <c r="AM341" s="86"/>
      <c r="AN341" s="48"/>
      <c r="AO341" s="17"/>
      <c r="AP341" s="17"/>
    </row>
    <row r="342" spans="1:42" s="26" customFormat="1" ht="15.75" x14ac:dyDescent="0.2">
      <c r="A342" s="104"/>
      <c r="B342" s="104"/>
      <c r="C342" s="104"/>
      <c r="D342" s="104"/>
      <c r="E342" s="104"/>
      <c r="F342" s="104"/>
      <c r="G342" s="104"/>
      <c r="H342" s="115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32"/>
      <c r="AK342" s="32"/>
      <c r="AL342" s="17"/>
      <c r="AM342" s="86"/>
      <c r="AN342" s="48"/>
      <c r="AO342" s="17"/>
      <c r="AP342" s="17"/>
    </row>
    <row r="343" spans="1:42" s="26" customFormat="1" ht="15.75" x14ac:dyDescent="0.2">
      <c r="A343" s="104"/>
      <c r="B343" s="104"/>
      <c r="C343" s="104"/>
      <c r="D343" s="104"/>
      <c r="E343" s="104"/>
      <c r="F343" s="104"/>
      <c r="G343" s="104"/>
      <c r="H343" s="115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32"/>
      <c r="AK343" s="32"/>
      <c r="AL343" s="17"/>
      <c r="AM343" s="86"/>
      <c r="AN343" s="48"/>
      <c r="AO343" s="17"/>
      <c r="AP343" s="17"/>
    </row>
    <row r="344" spans="1:42" s="26" customFormat="1" ht="15.75" x14ac:dyDescent="0.2">
      <c r="A344" s="104"/>
      <c r="B344" s="104"/>
      <c r="C344" s="104"/>
      <c r="D344" s="104"/>
      <c r="E344" s="104"/>
      <c r="F344" s="104"/>
      <c r="G344" s="104"/>
      <c r="H344" s="115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32"/>
      <c r="AK344" s="32"/>
      <c r="AL344" s="17"/>
      <c r="AM344" s="86"/>
      <c r="AN344" s="48"/>
      <c r="AO344" s="17"/>
      <c r="AP344" s="17"/>
    </row>
    <row r="345" spans="1:42" s="26" customFormat="1" ht="15.75" x14ac:dyDescent="0.2">
      <c r="A345" s="104"/>
      <c r="B345" s="104"/>
      <c r="C345" s="104"/>
      <c r="D345" s="104"/>
      <c r="E345" s="104"/>
      <c r="F345" s="104"/>
      <c r="G345" s="104"/>
      <c r="H345" s="115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32"/>
      <c r="AK345" s="32"/>
      <c r="AL345" s="17"/>
      <c r="AM345" s="86"/>
      <c r="AN345" s="48"/>
      <c r="AO345" s="17"/>
      <c r="AP345" s="17"/>
    </row>
    <row r="346" spans="1:42" s="26" customFormat="1" ht="15.75" x14ac:dyDescent="0.2">
      <c r="A346" s="104"/>
      <c r="B346" s="104"/>
      <c r="C346" s="104"/>
      <c r="D346" s="104"/>
      <c r="E346" s="104"/>
      <c r="F346" s="104"/>
      <c r="G346" s="104"/>
      <c r="H346" s="115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32"/>
      <c r="AK346" s="32"/>
      <c r="AL346" s="17"/>
      <c r="AM346" s="86"/>
      <c r="AN346" s="48"/>
      <c r="AO346" s="17"/>
      <c r="AP346" s="17"/>
    </row>
    <row r="347" spans="1:42" s="26" customFormat="1" ht="15.75" x14ac:dyDescent="0.2">
      <c r="A347" s="104"/>
      <c r="B347" s="104"/>
      <c r="C347" s="104"/>
      <c r="D347" s="104"/>
      <c r="E347" s="104"/>
      <c r="F347" s="104"/>
      <c r="G347" s="104"/>
      <c r="H347" s="115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32"/>
      <c r="AK347" s="32"/>
      <c r="AL347" s="17"/>
      <c r="AM347" s="86"/>
      <c r="AN347" s="48"/>
      <c r="AO347" s="17"/>
      <c r="AP347" s="17"/>
    </row>
    <row r="348" spans="1:42" s="26" customFormat="1" ht="15.75" x14ac:dyDescent="0.2">
      <c r="A348" s="104"/>
      <c r="B348" s="104"/>
      <c r="C348" s="104"/>
      <c r="D348" s="104"/>
      <c r="E348" s="104"/>
      <c r="F348" s="104"/>
      <c r="G348" s="104"/>
      <c r="H348" s="115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32"/>
      <c r="AK348" s="32"/>
      <c r="AL348" s="17"/>
      <c r="AM348" s="86"/>
      <c r="AN348" s="48"/>
      <c r="AO348" s="17"/>
      <c r="AP348" s="17"/>
    </row>
    <row r="349" spans="1:42" s="26" customFormat="1" ht="15.75" x14ac:dyDescent="0.2">
      <c r="A349" s="104"/>
      <c r="B349" s="104"/>
      <c r="C349" s="104"/>
      <c r="D349" s="104"/>
      <c r="E349" s="104"/>
      <c r="F349" s="104"/>
      <c r="G349" s="104"/>
      <c r="H349" s="115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32"/>
      <c r="AK349" s="32"/>
      <c r="AL349" s="17"/>
      <c r="AM349" s="86"/>
      <c r="AN349" s="48"/>
      <c r="AO349" s="17"/>
      <c r="AP349" s="17"/>
    </row>
    <row r="350" spans="1:42" s="26" customFormat="1" ht="15.75" x14ac:dyDescent="0.2">
      <c r="A350" s="104"/>
      <c r="B350" s="104"/>
      <c r="C350" s="104"/>
      <c r="D350" s="104"/>
      <c r="E350" s="104"/>
      <c r="F350" s="104"/>
      <c r="G350" s="104"/>
      <c r="H350" s="115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32"/>
      <c r="AK350" s="32"/>
      <c r="AL350" s="17"/>
      <c r="AM350" s="86"/>
      <c r="AN350" s="48"/>
      <c r="AO350" s="17"/>
      <c r="AP350" s="17"/>
    </row>
    <row r="351" spans="1:42" s="26" customFormat="1" ht="15.75" x14ac:dyDescent="0.2">
      <c r="A351" s="104"/>
      <c r="B351" s="104"/>
      <c r="C351" s="104"/>
      <c r="D351" s="104"/>
      <c r="E351" s="104"/>
      <c r="F351" s="104"/>
      <c r="G351" s="104"/>
      <c r="H351" s="115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32"/>
      <c r="AK351" s="32"/>
      <c r="AL351" s="17"/>
      <c r="AM351" s="86"/>
      <c r="AN351" s="48"/>
      <c r="AO351" s="17"/>
      <c r="AP351" s="17"/>
    </row>
    <row r="352" spans="1:42" s="26" customFormat="1" ht="15.75" x14ac:dyDescent="0.2">
      <c r="A352" s="104"/>
      <c r="B352" s="104"/>
      <c r="C352" s="104"/>
      <c r="D352" s="104"/>
      <c r="E352" s="104"/>
      <c r="F352" s="104"/>
      <c r="G352" s="104"/>
      <c r="H352" s="115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32"/>
      <c r="AK352" s="32"/>
      <c r="AL352" s="17"/>
      <c r="AM352" s="86"/>
      <c r="AN352" s="48"/>
      <c r="AO352" s="17"/>
      <c r="AP352" s="17"/>
    </row>
    <row r="353" spans="1:42" s="26" customFormat="1" ht="15.75" x14ac:dyDescent="0.2">
      <c r="A353" s="104"/>
      <c r="B353" s="104"/>
      <c r="C353" s="104"/>
      <c r="D353" s="104"/>
      <c r="E353" s="104"/>
      <c r="F353" s="104"/>
      <c r="G353" s="104"/>
      <c r="H353" s="115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32"/>
      <c r="AK353" s="32"/>
      <c r="AL353" s="17"/>
      <c r="AM353" s="86"/>
      <c r="AN353" s="48"/>
      <c r="AO353" s="17"/>
      <c r="AP353" s="17"/>
    </row>
    <row r="354" spans="1:42" s="26" customFormat="1" ht="15.75" x14ac:dyDescent="0.2">
      <c r="A354" s="104"/>
      <c r="B354" s="104"/>
      <c r="C354" s="104"/>
      <c r="D354" s="104"/>
      <c r="E354" s="104"/>
      <c r="F354" s="104"/>
      <c r="G354" s="104"/>
      <c r="H354" s="115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32"/>
      <c r="AK354" s="32"/>
      <c r="AL354" s="17"/>
      <c r="AM354" s="86"/>
      <c r="AN354" s="48"/>
      <c r="AO354" s="17"/>
      <c r="AP354" s="17"/>
    </row>
    <row r="355" spans="1:42" s="26" customFormat="1" ht="15.75" x14ac:dyDescent="0.2">
      <c r="A355" s="104"/>
      <c r="B355" s="104"/>
      <c r="C355" s="104"/>
      <c r="D355" s="104"/>
      <c r="E355" s="104"/>
      <c r="F355" s="104"/>
      <c r="G355" s="104"/>
      <c r="H355" s="115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32"/>
      <c r="AK355" s="32"/>
      <c r="AL355" s="17"/>
      <c r="AM355" s="86"/>
      <c r="AN355" s="48"/>
      <c r="AO355" s="17"/>
      <c r="AP355" s="17"/>
    </row>
    <row r="356" spans="1:42" s="26" customFormat="1" ht="15.75" x14ac:dyDescent="0.2">
      <c r="A356" s="104"/>
      <c r="B356" s="104"/>
      <c r="C356" s="104"/>
      <c r="D356" s="104"/>
      <c r="E356" s="104"/>
      <c r="F356" s="104"/>
      <c r="G356" s="104"/>
      <c r="H356" s="115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32"/>
      <c r="AK356" s="32"/>
      <c r="AL356" s="17"/>
      <c r="AM356" s="86"/>
      <c r="AN356" s="48"/>
      <c r="AO356" s="17"/>
      <c r="AP356" s="17"/>
    </row>
    <row r="357" spans="1:42" s="26" customFormat="1" ht="15.75" x14ac:dyDescent="0.2">
      <c r="A357" s="104"/>
      <c r="B357" s="104"/>
      <c r="C357" s="104"/>
      <c r="D357" s="104"/>
      <c r="E357" s="104"/>
      <c r="F357" s="104"/>
      <c r="G357" s="104"/>
      <c r="H357" s="115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32"/>
      <c r="AK357" s="32"/>
      <c r="AL357" s="17"/>
      <c r="AM357" s="86"/>
      <c r="AN357" s="48"/>
      <c r="AO357" s="17"/>
      <c r="AP357" s="17"/>
    </row>
    <row r="358" spans="1:42" s="26" customFormat="1" ht="15.75" x14ac:dyDescent="0.2">
      <c r="A358" s="104"/>
      <c r="B358" s="104"/>
      <c r="C358" s="104"/>
      <c r="D358" s="104"/>
      <c r="E358" s="104"/>
      <c r="F358" s="104"/>
      <c r="G358" s="104"/>
      <c r="H358" s="115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32"/>
      <c r="AK358" s="32"/>
      <c r="AL358" s="17"/>
      <c r="AM358" s="86"/>
      <c r="AN358" s="48"/>
      <c r="AO358" s="17"/>
      <c r="AP358" s="17"/>
    </row>
    <row r="359" spans="1:42" s="26" customFormat="1" ht="15.75" x14ac:dyDescent="0.2">
      <c r="A359" s="104"/>
      <c r="B359" s="104"/>
      <c r="C359" s="104"/>
      <c r="D359" s="104"/>
      <c r="E359" s="104"/>
      <c r="F359" s="104"/>
      <c r="G359" s="104"/>
      <c r="H359" s="115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32"/>
      <c r="AK359" s="32"/>
      <c r="AL359" s="17"/>
      <c r="AM359" s="86"/>
      <c r="AN359" s="48"/>
      <c r="AO359" s="17"/>
      <c r="AP359" s="17"/>
    </row>
    <row r="360" spans="1:42" s="26" customFormat="1" ht="15.75" x14ac:dyDescent="0.2">
      <c r="A360" s="104"/>
      <c r="B360" s="104"/>
      <c r="C360" s="104"/>
      <c r="D360" s="104"/>
      <c r="E360" s="104"/>
      <c r="F360" s="104"/>
      <c r="G360" s="104"/>
      <c r="H360" s="115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32"/>
      <c r="AK360" s="32"/>
      <c r="AL360" s="17"/>
      <c r="AM360" s="86"/>
      <c r="AN360" s="48"/>
      <c r="AO360" s="17"/>
      <c r="AP360" s="17"/>
    </row>
    <row r="361" spans="1:42" s="26" customFormat="1" ht="15.75" x14ac:dyDescent="0.2">
      <c r="A361" s="104"/>
      <c r="B361" s="104"/>
      <c r="C361" s="104"/>
      <c r="D361" s="104"/>
      <c r="E361" s="104"/>
      <c r="F361" s="104"/>
      <c r="G361" s="104"/>
      <c r="H361" s="115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32"/>
      <c r="AK361" s="32"/>
      <c r="AL361" s="17"/>
      <c r="AM361" s="86"/>
      <c r="AN361" s="48"/>
      <c r="AO361" s="17"/>
      <c r="AP361" s="17"/>
    </row>
    <row r="362" spans="1:42" s="26" customFormat="1" ht="15.75" x14ac:dyDescent="0.2">
      <c r="A362" s="104"/>
      <c r="B362" s="104"/>
      <c r="C362" s="104"/>
      <c r="D362" s="104"/>
      <c r="E362" s="104"/>
      <c r="F362" s="104"/>
      <c r="G362" s="104"/>
      <c r="H362" s="115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32"/>
      <c r="AK362" s="32"/>
      <c r="AL362" s="17"/>
      <c r="AM362" s="86"/>
      <c r="AN362" s="48"/>
      <c r="AO362" s="17"/>
      <c r="AP362" s="17"/>
    </row>
    <row r="363" spans="1:42" s="26" customFormat="1" ht="15.75" x14ac:dyDescent="0.2">
      <c r="A363" s="104"/>
      <c r="B363" s="104"/>
      <c r="C363" s="104"/>
      <c r="D363" s="104"/>
      <c r="E363" s="104"/>
      <c r="F363" s="104"/>
      <c r="G363" s="104"/>
      <c r="H363" s="115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32"/>
      <c r="AK363" s="32"/>
      <c r="AL363" s="17"/>
      <c r="AM363" s="86"/>
      <c r="AN363" s="48"/>
      <c r="AO363" s="17"/>
      <c r="AP363" s="17"/>
    </row>
    <row r="364" spans="1:42" s="26" customFormat="1" ht="15.75" x14ac:dyDescent="0.2">
      <c r="A364" s="104"/>
      <c r="B364" s="104"/>
      <c r="C364" s="104"/>
      <c r="D364" s="104"/>
      <c r="E364" s="104"/>
      <c r="F364" s="104"/>
      <c r="G364" s="104"/>
      <c r="H364" s="115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32"/>
      <c r="AK364" s="32"/>
      <c r="AL364" s="17"/>
      <c r="AM364" s="86"/>
      <c r="AN364" s="48"/>
      <c r="AO364" s="17"/>
      <c r="AP364" s="17"/>
    </row>
    <row r="365" spans="1:42" s="26" customFormat="1" ht="15.75" x14ac:dyDescent="0.2">
      <c r="A365" s="104"/>
      <c r="B365" s="104"/>
      <c r="C365" s="104"/>
      <c r="D365" s="104"/>
      <c r="E365" s="104"/>
      <c r="F365" s="104"/>
      <c r="G365" s="104"/>
      <c r="H365" s="115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32"/>
      <c r="AK365" s="32"/>
      <c r="AL365" s="17"/>
      <c r="AM365" s="86"/>
      <c r="AN365" s="48"/>
      <c r="AO365" s="17"/>
      <c r="AP365" s="17"/>
    </row>
    <row r="366" spans="1:42" s="26" customFormat="1" ht="15.75" x14ac:dyDescent="0.2">
      <c r="A366" s="104"/>
      <c r="B366" s="104"/>
      <c r="C366" s="104"/>
      <c r="D366" s="104"/>
      <c r="E366" s="104"/>
      <c r="F366" s="104"/>
      <c r="G366" s="104"/>
      <c r="H366" s="115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32"/>
      <c r="AK366" s="32"/>
      <c r="AL366" s="17"/>
      <c r="AM366" s="86"/>
      <c r="AN366" s="48"/>
      <c r="AO366" s="17"/>
      <c r="AP366" s="17"/>
    </row>
    <row r="367" spans="1:42" s="18" customFormat="1" ht="15.75" x14ac:dyDescent="0.2">
      <c r="A367" s="104"/>
      <c r="B367" s="104"/>
      <c r="C367" s="104"/>
      <c r="D367" s="104"/>
      <c r="E367" s="104"/>
      <c r="F367" s="104"/>
      <c r="G367" s="104"/>
      <c r="H367" s="115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32"/>
      <c r="AK367" s="32"/>
      <c r="AL367" s="17"/>
      <c r="AM367" s="86"/>
      <c r="AN367" s="48"/>
      <c r="AO367" s="17"/>
      <c r="AP367" s="17"/>
    </row>
    <row r="368" spans="1:42" s="18" customFormat="1" ht="15.75" x14ac:dyDescent="0.2">
      <c r="A368" s="104"/>
      <c r="B368" s="104"/>
      <c r="C368" s="104"/>
      <c r="D368" s="104"/>
      <c r="E368" s="104"/>
      <c r="F368" s="104"/>
      <c r="G368" s="104"/>
      <c r="H368" s="115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32"/>
      <c r="AK368" s="32"/>
      <c r="AL368" s="17"/>
      <c r="AM368" s="86"/>
      <c r="AN368" s="48"/>
      <c r="AO368" s="17"/>
      <c r="AP368" s="17"/>
    </row>
    <row r="369" spans="1:42" s="18" customFormat="1" ht="15.75" x14ac:dyDescent="0.2">
      <c r="A369" s="104"/>
      <c r="B369" s="104"/>
      <c r="C369" s="104"/>
      <c r="D369" s="104"/>
      <c r="E369" s="104"/>
      <c r="F369" s="104"/>
      <c r="G369" s="104"/>
      <c r="H369" s="115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32"/>
      <c r="AK369" s="32"/>
      <c r="AL369" s="17"/>
      <c r="AM369" s="86"/>
      <c r="AN369" s="48"/>
      <c r="AO369" s="17"/>
      <c r="AP369" s="17"/>
    </row>
    <row r="370" spans="1:42" s="18" customFormat="1" ht="15.75" x14ac:dyDescent="0.2">
      <c r="A370" s="104"/>
      <c r="B370" s="104"/>
      <c r="C370" s="104"/>
      <c r="D370" s="104"/>
      <c r="E370" s="104"/>
      <c r="F370" s="104"/>
      <c r="G370" s="104"/>
      <c r="H370" s="115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32"/>
      <c r="AK370" s="32"/>
      <c r="AL370" s="17"/>
      <c r="AM370" s="86"/>
      <c r="AN370" s="48"/>
      <c r="AO370" s="17"/>
      <c r="AP370" s="17"/>
    </row>
    <row r="371" spans="1:42" s="18" customFormat="1" ht="15.75" x14ac:dyDescent="0.2">
      <c r="A371" s="104"/>
      <c r="B371" s="104"/>
      <c r="C371" s="104"/>
      <c r="D371" s="104"/>
      <c r="E371" s="104"/>
      <c r="F371" s="104"/>
      <c r="G371" s="104"/>
      <c r="H371" s="115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32"/>
      <c r="AK371" s="32"/>
      <c r="AL371" s="17"/>
      <c r="AM371" s="86"/>
      <c r="AN371" s="48"/>
      <c r="AO371" s="17"/>
      <c r="AP371" s="17"/>
    </row>
    <row r="372" spans="1:42" s="18" customFormat="1" ht="15.75" x14ac:dyDescent="0.2">
      <c r="A372" s="104"/>
      <c r="B372" s="104"/>
      <c r="C372" s="104"/>
      <c r="D372" s="104"/>
      <c r="E372" s="104"/>
      <c r="F372" s="104"/>
      <c r="G372" s="104"/>
      <c r="H372" s="115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32"/>
      <c r="AK372" s="32"/>
      <c r="AL372" s="17"/>
      <c r="AM372" s="86"/>
      <c r="AN372" s="48"/>
      <c r="AO372" s="17"/>
      <c r="AP372" s="17"/>
    </row>
    <row r="373" spans="1:42" s="18" customFormat="1" ht="15.75" x14ac:dyDescent="0.2">
      <c r="A373" s="104"/>
      <c r="B373" s="104"/>
      <c r="C373" s="104"/>
      <c r="D373" s="104"/>
      <c r="E373" s="104"/>
      <c r="F373" s="104"/>
      <c r="G373" s="104"/>
      <c r="H373" s="115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32"/>
      <c r="AK373" s="32"/>
      <c r="AL373" s="17"/>
      <c r="AM373" s="86"/>
      <c r="AN373" s="48"/>
      <c r="AO373" s="17"/>
      <c r="AP373" s="17"/>
    </row>
    <row r="374" spans="1:42" s="18" customFormat="1" ht="15.75" x14ac:dyDescent="0.2">
      <c r="A374" s="104"/>
      <c r="B374" s="104"/>
      <c r="C374" s="104"/>
      <c r="D374" s="104"/>
      <c r="E374" s="104"/>
      <c r="F374" s="104"/>
      <c r="G374" s="104"/>
      <c r="H374" s="115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32"/>
      <c r="AK374" s="32"/>
      <c r="AL374" s="17"/>
      <c r="AM374" s="86"/>
      <c r="AN374" s="48"/>
      <c r="AO374" s="17"/>
      <c r="AP374" s="17"/>
    </row>
    <row r="375" spans="1:42" s="18" customFormat="1" ht="15.75" x14ac:dyDescent="0.2">
      <c r="A375" s="104"/>
      <c r="B375" s="104"/>
      <c r="C375" s="104"/>
      <c r="D375" s="104"/>
      <c r="E375" s="104"/>
      <c r="F375" s="104"/>
      <c r="G375" s="104"/>
      <c r="H375" s="115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32"/>
      <c r="AK375" s="32"/>
      <c r="AL375" s="17"/>
      <c r="AM375" s="86"/>
      <c r="AN375" s="48"/>
      <c r="AO375" s="17"/>
      <c r="AP375" s="17"/>
    </row>
    <row r="376" spans="1:42" s="18" customFormat="1" ht="15.75" x14ac:dyDescent="0.2">
      <c r="A376" s="104"/>
      <c r="B376" s="104"/>
      <c r="C376" s="104"/>
      <c r="D376" s="104"/>
      <c r="E376" s="104"/>
      <c r="F376" s="104"/>
      <c r="G376" s="104"/>
      <c r="H376" s="115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32"/>
      <c r="AK376" s="32"/>
      <c r="AL376" s="17"/>
      <c r="AM376" s="86"/>
      <c r="AN376" s="48"/>
      <c r="AO376" s="17"/>
      <c r="AP376" s="17"/>
    </row>
    <row r="377" spans="1:42" s="18" customFormat="1" ht="15.75" x14ac:dyDescent="0.2">
      <c r="A377" s="104"/>
      <c r="B377" s="104"/>
      <c r="C377" s="104"/>
      <c r="D377" s="104"/>
      <c r="E377" s="104"/>
      <c r="F377" s="104"/>
      <c r="G377" s="104"/>
      <c r="H377" s="115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32"/>
      <c r="AK377" s="32"/>
      <c r="AL377" s="17"/>
      <c r="AM377" s="86"/>
      <c r="AN377" s="48"/>
      <c r="AO377" s="17"/>
      <c r="AP377" s="17"/>
    </row>
    <row r="378" spans="1:42" s="18" customFormat="1" ht="15.75" x14ac:dyDescent="0.2">
      <c r="A378" s="104"/>
      <c r="B378" s="104"/>
      <c r="C378" s="104"/>
      <c r="D378" s="104"/>
      <c r="E378" s="104"/>
      <c r="F378" s="104"/>
      <c r="G378" s="104"/>
      <c r="H378" s="115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32"/>
      <c r="AK378" s="32"/>
      <c r="AL378" s="17"/>
      <c r="AM378" s="86"/>
      <c r="AN378" s="48"/>
      <c r="AO378" s="17"/>
      <c r="AP378" s="17"/>
    </row>
    <row r="379" spans="1:42" s="18" customFormat="1" ht="15.75" x14ac:dyDescent="0.2">
      <c r="A379" s="104"/>
      <c r="B379" s="104"/>
      <c r="C379" s="104"/>
      <c r="D379" s="104"/>
      <c r="E379" s="104"/>
      <c r="F379" s="104"/>
      <c r="G379" s="104"/>
      <c r="H379" s="115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32"/>
      <c r="AK379" s="32"/>
      <c r="AL379" s="17"/>
      <c r="AM379" s="86"/>
      <c r="AN379" s="48"/>
      <c r="AO379" s="17"/>
      <c r="AP379" s="17"/>
    </row>
    <row r="380" spans="1:42" s="18" customFormat="1" ht="15.75" x14ac:dyDescent="0.2">
      <c r="A380" s="104"/>
      <c r="B380" s="104"/>
      <c r="C380" s="104"/>
      <c r="D380" s="104"/>
      <c r="E380" s="104"/>
      <c r="F380" s="104"/>
      <c r="G380" s="104"/>
      <c r="H380" s="115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32"/>
      <c r="AK380" s="32"/>
      <c r="AL380" s="17"/>
      <c r="AM380" s="86"/>
      <c r="AN380" s="48"/>
      <c r="AO380" s="17"/>
      <c r="AP380" s="17"/>
    </row>
    <row r="381" spans="1:42" s="18" customFormat="1" ht="15.75" x14ac:dyDescent="0.2">
      <c r="A381" s="104"/>
      <c r="B381" s="104"/>
      <c r="C381" s="104"/>
      <c r="D381" s="104"/>
      <c r="E381" s="104"/>
      <c r="F381" s="104"/>
      <c r="G381" s="104"/>
      <c r="H381" s="115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32"/>
      <c r="AK381" s="32"/>
      <c r="AL381" s="17"/>
      <c r="AM381" s="86"/>
      <c r="AN381" s="48"/>
      <c r="AO381" s="17"/>
      <c r="AP381" s="17"/>
    </row>
    <row r="382" spans="1:42" s="18" customFormat="1" ht="15.75" x14ac:dyDescent="0.2">
      <c r="A382" s="104"/>
      <c r="B382" s="104"/>
      <c r="C382" s="104"/>
      <c r="D382" s="104"/>
      <c r="E382" s="104"/>
      <c r="F382" s="104"/>
      <c r="G382" s="104"/>
      <c r="H382" s="115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32"/>
      <c r="AK382" s="32"/>
      <c r="AL382" s="17"/>
      <c r="AM382" s="86"/>
      <c r="AN382" s="48"/>
      <c r="AO382" s="17"/>
      <c r="AP382" s="17"/>
    </row>
    <row r="383" spans="1:42" s="18" customFormat="1" ht="15.75" x14ac:dyDescent="0.2">
      <c r="A383" s="104"/>
      <c r="B383" s="104"/>
      <c r="C383" s="104"/>
      <c r="D383" s="104"/>
      <c r="E383" s="104"/>
      <c r="F383" s="104"/>
      <c r="G383" s="104"/>
      <c r="H383" s="115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AJ383" s="32"/>
      <c r="AK383" s="32"/>
      <c r="AL383" s="17"/>
      <c r="AM383" s="86"/>
      <c r="AN383" s="48"/>
      <c r="AO383" s="17"/>
      <c r="AP383" s="17"/>
    </row>
    <row r="384" spans="1:42" s="18" customFormat="1" ht="15.75" x14ac:dyDescent="0.2">
      <c r="A384" s="104"/>
      <c r="B384" s="104"/>
      <c r="C384" s="104"/>
      <c r="D384" s="104"/>
      <c r="E384" s="104"/>
      <c r="F384" s="104"/>
      <c r="G384" s="104"/>
      <c r="H384" s="115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32"/>
      <c r="AK384" s="32"/>
      <c r="AL384" s="17"/>
      <c r="AM384" s="86"/>
      <c r="AN384" s="48"/>
      <c r="AO384" s="17"/>
      <c r="AP384" s="17"/>
    </row>
    <row r="385" spans="1:42" s="18" customFormat="1" ht="15.75" x14ac:dyDescent="0.2">
      <c r="A385" s="104"/>
      <c r="B385" s="104"/>
      <c r="C385" s="104"/>
      <c r="D385" s="104"/>
      <c r="E385" s="104"/>
      <c r="F385" s="104"/>
      <c r="G385" s="104"/>
      <c r="H385" s="115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32"/>
      <c r="AK385" s="32"/>
      <c r="AL385" s="17"/>
      <c r="AM385" s="86"/>
      <c r="AN385" s="48"/>
      <c r="AO385" s="17"/>
      <c r="AP385" s="17"/>
    </row>
    <row r="386" spans="1:42" s="18" customFormat="1" ht="15.75" x14ac:dyDescent="0.2">
      <c r="A386" s="104"/>
      <c r="B386" s="104"/>
      <c r="C386" s="104"/>
      <c r="D386" s="104"/>
      <c r="E386" s="104"/>
      <c r="F386" s="104"/>
      <c r="G386" s="104"/>
      <c r="H386" s="115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32"/>
      <c r="AK386" s="32"/>
      <c r="AL386" s="17"/>
      <c r="AM386" s="86"/>
      <c r="AN386" s="48"/>
      <c r="AO386" s="17"/>
      <c r="AP386" s="17"/>
    </row>
    <row r="387" spans="1:42" s="18" customFormat="1" ht="15.75" x14ac:dyDescent="0.2">
      <c r="A387" s="104"/>
      <c r="B387" s="104"/>
      <c r="C387" s="104"/>
      <c r="D387" s="104"/>
      <c r="E387" s="104"/>
      <c r="F387" s="104"/>
      <c r="G387" s="104"/>
      <c r="H387" s="115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32"/>
      <c r="AK387" s="32"/>
      <c r="AL387" s="17"/>
      <c r="AM387" s="86"/>
      <c r="AN387" s="48"/>
      <c r="AO387" s="17"/>
      <c r="AP387" s="17"/>
    </row>
    <row r="388" spans="1:42" s="18" customFormat="1" ht="15.75" x14ac:dyDescent="0.2">
      <c r="A388" s="104"/>
      <c r="B388" s="104"/>
      <c r="C388" s="104"/>
      <c r="D388" s="104"/>
      <c r="E388" s="104"/>
      <c r="F388" s="104"/>
      <c r="G388" s="104"/>
      <c r="H388" s="115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  <c r="AJ388" s="32"/>
      <c r="AK388" s="32"/>
      <c r="AL388" s="17"/>
      <c r="AM388" s="86"/>
      <c r="AN388" s="48"/>
      <c r="AO388" s="17"/>
      <c r="AP388" s="17"/>
    </row>
    <row r="389" spans="1:42" s="18" customFormat="1" ht="15.75" x14ac:dyDescent="0.2">
      <c r="A389" s="104"/>
      <c r="B389" s="104"/>
      <c r="C389" s="104"/>
      <c r="D389" s="104"/>
      <c r="E389" s="104"/>
      <c r="F389" s="104"/>
      <c r="G389" s="104"/>
      <c r="H389" s="115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  <c r="AJ389" s="32"/>
      <c r="AK389" s="32"/>
      <c r="AL389" s="17"/>
      <c r="AM389" s="86"/>
      <c r="AN389" s="48"/>
      <c r="AO389" s="17"/>
      <c r="AP389" s="17"/>
    </row>
    <row r="390" spans="1:42" s="18" customFormat="1" ht="15.75" x14ac:dyDescent="0.2">
      <c r="A390" s="104"/>
      <c r="B390" s="104"/>
      <c r="C390" s="104"/>
      <c r="D390" s="104"/>
      <c r="E390" s="104"/>
      <c r="F390" s="104"/>
      <c r="G390" s="104"/>
      <c r="H390" s="115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  <c r="AJ390" s="32"/>
      <c r="AK390" s="32"/>
      <c r="AL390" s="17"/>
      <c r="AM390" s="86"/>
      <c r="AN390" s="48"/>
      <c r="AO390" s="17"/>
      <c r="AP390" s="17"/>
    </row>
    <row r="391" spans="1:42" s="18" customFormat="1" ht="15.75" x14ac:dyDescent="0.2">
      <c r="A391" s="104"/>
      <c r="B391" s="104"/>
      <c r="C391" s="104"/>
      <c r="D391" s="104"/>
      <c r="E391" s="104"/>
      <c r="F391" s="104"/>
      <c r="G391" s="104"/>
      <c r="H391" s="115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  <c r="AJ391" s="32"/>
      <c r="AK391" s="32"/>
      <c r="AL391" s="17"/>
      <c r="AM391" s="86"/>
      <c r="AN391" s="48"/>
      <c r="AO391" s="17"/>
      <c r="AP391" s="17"/>
    </row>
    <row r="392" spans="1:42" s="18" customFormat="1" ht="15.75" x14ac:dyDescent="0.2">
      <c r="A392" s="104"/>
      <c r="B392" s="104"/>
      <c r="C392" s="104"/>
      <c r="D392" s="104"/>
      <c r="E392" s="104"/>
      <c r="F392" s="104"/>
      <c r="G392" s="104"/>
      <c r="H392" s="115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  <c r="AJ392" s="32"/>
      <c r="AK392" s="32"/>
      <c r="AL392" s="17"/>
      <c r="AM392" s="86"/>
      <c r="AN392" s="48"/>
      <c r="AO392" s="17"/>
      <c r="AP392" s="17"/>
    </row>
    <row r="393" spans="1:42" s="18" customFormat="1" ht="15.75" x14ac:dyDescent="0.2">
      <c r="A393" s="104"/>
      <c r="B393" s="104"/>
      <c r="C393" s="104"/>
      <c r="D393" s="104"/>
      <c r="E393" s="104"/>
      <c r="F393" s="104"/>
      <c r="G393" s="104"/>
      <c r="H393" s="115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  <c r="AJ393" s="32"/>
      <c r="AK393" s="32"/>
      <c r="AL393" s="17"/>
      <c r="AM393" s="86"/>
      <c r="AN393" s="48"/>
      <c r="AO393" s="17"/>
      <c r="AP393" s="17"/>
    </row>
    <row r="394" spans="1:42" s="18" customFormat="1" ht="15.75" x14ac:dyDescent="0.2">
      <c r="A394" s="104"/>
      <c r="B394" s="104"/>
      <c r="C394" s="104"/>
      <c r="D394" s="104"/>
      <c r="E394" s="104"/>
      <c r="F394" s="104"/>
      <c r="G394" s="104"/>
      <c r="H394" s="115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  <c r="AJ394" s="32"/>
      <c r="AK394" s="32"/>
      <c r="AL394" s="17"/>
      <c r="AM394" s="86"/>
      <c r="AN394" s="48"/>
      <c r="AO394" s="17"/>
      <c r="AP394" s="17"/>
    </row>
    <row r="395" spans="1:42" s="18" customFormat="1" ht="15.75" x14ac:dyDescent="0.2">
      <c r="A395" s="104"/>
      <c r="B395" s="104"/>
      <c r="C395" s="104"/>
      <c r="D395" s="104"/>
      <c r="E395" s="104"/>
      <c r="F395" s="104"/>
      <c r="G395" s="104"/>
      <c r="H395" s="115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  <c r="AJ395" s="32"/>
      <c r="AK395" s="32"/>
      <c r="AL395" s="17"/>
      <c r="AM395" s="86"/>
      <c r="AN395" s="48"/>
      <c r="AO395" s="17"/>
      <c r="AP395" s="17"/>
    </row>
    <row r="396" spans="1:42" s="18" customFormat="1" ht="15.75" x14ac:dyDescent="0.2">
      <c r="A396" s="104"/>
      <c r="B396" s="104"/>
      <c r="C396" s="104"/>
      <c r="D396" s="104"/>
      <c r="E396" s="104"/>
      <c r="F396" s="104"/>
      <c r="G396" s="104"/>
      <c r="H396" s="115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  <c r="AJ396" s="32"/>
      <c r="AK396" s="32"/>
      <c r="AL396" s="17"/>
      <c r="AM396" s="86"/>
      <c r="AN396" s="48"/>
      <c r="AO396" s="17"/>
      <c r="AP396" s="17"/>
    </row>
    <row r="397" spans="1:42" s="18" customFormat="1" ht="15.75" x14ac:dyDescent="0.2">
      <c r="A397" s="104"/>
      <c r="B397" s="104"/>
      <c r="C397" s="104"/>
      <c r="D397" s="104"/>
      <c r="E397" s="104"/>
      <c r="F397" s="104"/>
      <c r="G397" s="104"/>
      <c r="H397" s="115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  <c r="AJ397" s="32"/>
      <c r="AK397" s="32"/>
      <c r="AL397" s="17"/>
      <c r="AM397" s="86"/>
      <c r="AN397" s="48"/>
      <c r="AO397" s="17"/>
      <c r="AP397" s="17"/>
    </row>
    <row r="398" spans="1:42" s="18" customFormat="1" ht="15.75" x14ac:dyDescent="0.2">
      <c r="A398" s="104"/>
      <c r="B398" s="104"/>
      <c r="C398" s="104"/>
      <c r="D398" s="104"/>
      <c r="E398" s="104"/>
      <c r="F398" s="104"/>
      <c r="G398" s="104"/>
      <c r="H398" s="115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  <c r="AJ398" s="32"/>
      <c r="AK398" s="32"/>
      <c r="AL398" s="17"/>
      <c r="AM398" s="86"/>
      <c r="AN398" s="48"/>
      <c r="AO398" s="17"/>
      <c r="AP398" s="17"/>
    </row>
    <row r="399" spans="1:42" s="18" customFormat="1" ht="15.75" x14ac:dyDescent="0.2">
      <c r="A399" s="104"/>
      <c r="B399" s="104"/>
      <c r="C399" s="104"/>
      <c r="D399" s="104"/>
      <c r="E399" s="104"/>
      <c r="F399" s="104"/>
      <c r="G399" s="104"/>
      <c r="H399" s="115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  <c r="AJ399" s="32"/>
      <c r="AK399" s="32"/>
      <c r="AL399" s="17"/>
      <c r="AM399" s="86"/>
      <c r="AN399" s="48"/>
      <c r="AO399" s="17"/>
      <c r="AP399" s="17"/>
    </row>
    <row r="400" spans="1:42" s="18" customFormat="1" ht="15.75" x14ac:dyDescent="0.2">
      <c r="A400" s="104"/>
      <c r="B400" s="104"/>
      <c r="C400" s="104"/>
      <c r="D400" s="104"/>
      <c r="E400" s="104"/>
      <c r="F400" s="104"/>
      <c r="G400" s="104"/>
      <c r="H400" s="115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  <c r="AJ400" s="32"/>
      <c r="AK400" s="32"/>
      <c r="AL400" s="17"/>
      <c r="AM400" s="86"/>
      <c r="AN400" s="48"/>
      <c r="AO400" s="17"/>
      <c r="AP400" s="17"/>
    </row>
    <row r="401" spans="1:42" s="18" customFormat="1" ht="15.75" x14ac:dyDescent="0.2">
      <c r="A401" s="104"/>
      <c r="B401" s="104"/>
      <c r="C401" s="104"/>
      <c r="D401" s="104"/>
      <c r="E401" s="104"/>
      <c r="F401" s="104"/>
      <c r="G401" s="104"/>
      <c r="H401" s="115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  <c r="AJ401" s="32"/>
      <c r="AK401" s="32"/>
      <c r="AL401" s="17"/>
      <c r="AM401" s="86"/>
      <c r="AN401" s="48"/>
      <c r="AO401" s="17"/>
      <c r="AP401" s="17"/>
    </row>
    <row r="402" spans="1:42" s="18" customFormat="1" ht="15.75" x14ac:dyDescent="0.2">
      <c r="A402" s="104"/>
      <c r="B402" s="104"/>
      <c r="C402" s="104"/>
      <c r="D402" s="104"/>
      <c r="E402" s="104"/>
      <c r="F402" s="104"/>
      <c r="G402" s="104"/>
      <c r="H402" s="115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  <c r="AJ402" s="32"/>
      <c r="AK402" s="32"/>
      <c r="AL402" s="17"/>
      <c r="AM402" s="86"/>
      <c r="AN402" s="48"/>
      <c r="AO402" s="17"/>
      <c r="AP402" s="17"/>
    </row>
    <row r="403" spans="1:42" s="18" customFormat="1" ht="15.75" x14ac:dyDescent="0.2">
      <c r="A403" s="104"/>
      <c r="B403" s="104"/>
      <c r="C403" s="104"/>
      <c r="D403" s="104"/>
      <c r="E403" s="104"/>
      <c r="F403" s="104"/>
      <c r="G403" s="104"/>
      <c r="H403" s="115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  <c r="AJ403" s="32"/>
      <c r="AK403" s="32"/>
      <c r="AL403" s="17"/>
      <c r="AM403" s="86"/>
      <c r="AN403" s="48"/>
      <c r="AO403" s="17"/>
      <c r="AP403" s="17"/>
    </row>
    <row r="404" spans="1:42" s="18" customFormat="1" ht="15.75" x14ac:dyDescent="0.2">
      <c r="A404" s="104"/>
      <c r="B404" s="104"/>
      <c r="C404" s="104"/>
      <c r="D404" s="104"/>
      <c r="E404" s="104"/>
      <c r="F404" s="104"/>
      <c r="G404" s="104"/>
      <c r="H404" s="115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  <c r="AJ404" s="32"/>
      <c r="AK404" s="32"/>
      <c r="AL404" s="17"/>
      <c r="AM404" s="86"/>
      <c r="AN404" s="48"/>
      <c r="AO404" s="17"/>
      <c r="AP404" s="17"/>
    </row>
    <row r="405" spans="1:42" s="18" customFormat="1" ht="15.75" x14ac:dyDescent="0.2">
      <c r="A405" s="104"/>
      <c r="B405" s="104"/>
      <c r="C405" s="104"/>
      <c r="D405" s="104"/>
      <c r="E405" s="104"/>
      <c r="F405" s="104"/>
      <c r="G405" s="104"/>
      <c r="H405" s="115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  <c r="AJ405" s="32"/>
      <c r="AK405" s="32"/>
      <c r="AL405" s="17"/>
      <c r="AM405" s="86"/>
      <c r="AN405" s="48"/>
      <c r="AO405" s="17"/>
      <c r="AP405" s="17"/>
    </row>
    <row r="406" spans="1:42" s="18" customFormat="1" ht="15.75" x14ac:dyDescent="0.2">
      <c r="A406" s="104"/>
      <c r="B406" s="104"/>
      <c r="C406" s="104"/>
      <c r="D406" s="104"/>
      <c r="E406" s="104"/>
      <c r="F406" s="104"/>
      <c r="G406" s="104"/>
      <c r="H406" s="115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  <c r="AJ406" s="32"/>
      <c r="AK406" s="32"/>
      <c r="AL406" s="17"/>
      <c r="AM406" s="86"/>
      <c r="AN406" s="48"/>
      <c r="AO406" s="17"/>
      <c r="AP406" s="17"/>
    </row>
    <row r="407" spans="1:42" s="18" customFormat="1" ht="15.75" x14ac:dyDescent="0.2">
      <c r="A407" s="104"/>
      <c r="B407" s="104"/>
      <c r="C407" s="104"/>
      <c r="D407" s="104"/>
      <c r="E407" s="104"/>
      <c r="F407" s="104"/>
      <c r="G407" s="104"/>
      <c r="H407" s="115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  <c r="AJ407" s="32"/>
      <c r="AK407" s="32"/>
      <c r="AL407" s="17"/>
      <c r="AM407" s="86"/>
      <c r="AN407" s="48"/>
      <c r="AO407" s="17"/>
      <c r="AP407" s="17"/>
    </row>
    <row r="408" spans="1:42" s="18" customFormat="1" ht="15.75" x14ac:dyDescent="0.2">
      <c r="A408" s="104"/>
      <c r="B408" s="104"/>
      <c r="C408" s="104"/>
      <c r="D408" s="104"/>
      <c r="E408" s="104"/>
      <c r="F408" s="104"/>
      <c r="G408" s="104"/>
      <c r="H408" s="115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  <c r="AJ408" s="32"/>
      <c r="AK408" s="32"/>
      <c r="AL408" s="17"/>
      <c r="AM408" s="86"/>
      <c r="AN408" s="48"/>
      <c r="AO408" s="17"/>
      <c r="AP408" s="17"/>
    </row>
    <row r="409" spans="1:42" s="18" customFormat="1" ht="15.75" x14ac:dyDescent="0.2">
      <c r="A409" s="104"/>
      <c r="B409" s="104"/>
      <c r="C409" s="104"/>
      <c r="D409" s="104"/>
      <c r="E409" s="104"/>
      <c r="F409" s="104"/>
      <c r="G409" s="104"/>
      <c r="H409" s="115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  <c r="AJ409" s="32"/>
      <c r="AK409" s="32"/>
      <c r="AL409" s="17"/>
      <c r="AM409" s="86"/>
      <c r="AN409" s="48"/>
      <c r="AO409" s="17"/>
      <c r="AP409" s="17"/>
    </row>
    <row r="410" spans="1:42" s="18" customFormat="1" ht="15.75" x14ac:dyDescent="0.2">
      <c r="A410" s="104"/>
      <c r="B410" s="104"/>
      <c r="C410" s="104"/>
      <c r="D410" s="104"/>
      <c r="E410" s="104"/>
      <c r="F410" s="104"/>
      <c r="G410" s="104"/>
      <c r="H410" s="115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  <c r="AJ410" s="32"/>
      <c r="AK410" s="32"/>
      <c r="AL410" s="17"/>
      <c r="AM410" s="86"/>
      <c r="AN410" s="48"/>
      <c r="AO410" s="17"/>
      <c r="AP410" s="17"/>
    </row>
    <row r="411" spans="1:42" s="18" customFormat="1" ht="15.75" x14ac:dyDescent="0.2">
      <c r="A411" s="104"/>
      <c r="B411" s="104"/>
      <c r="C411" s="104"/>
      <c r="D411" s="104"/>
      <c r="E411" s="104"/>
      <c r="F411" s="104"/>
      <c r="G411" s="104"/>
      <c r="H411" s="115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  <c r="AJ411" s="32"/>
      <c r="AK411" s="32"/>
      <c r="AL411" s="17"/>
      <c r="AM411" s="86"/>
      <c r="AN411" s="48"/>
      <c r="AO411" s="17"/>
      <c r="AP411" s="17"/>
    </row>
    <row r="412" spans="1:42" s="18" customFormat="1" ht="15.75" x14ac:dyDescent="0.2">
      <c r="A412" s="104"/>
      <c r="B412" s="104"/>
      <c r="C412" s="104"/>
      <c r="D412" s="104"/>
      <c r="E412" s="104"/>
      <c r="F412" s="104"/>
      <c r="G412" s="104"/>
      <c r="H412" s="115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  <c r="AJ412" s="32"/>
      <c r="AK412" s="32"/>
      <c r="AL412" s="17"/>
      <c r="AM412" s="86"/>
      <c r="AN412" s="48"/>
      <c r="AO412" s="17"/>
      <c r="AP412" s="17"/>
    </row>
    <row r="413" spans="1:42" s="18" customFormat="1" ht="15.75" x14ac:dyDescent="0.2">
      <c r="A413" s="104"/>
      <c r="B413" s="104"/>
      <c r="C413" s="104"/>
      <c r="D413" s="104"/>
      <c r="E413" s="104"/>
      <c r="F413" s="104"/>
      <c r="G413" s="104"/>
      <c r="H413" s="115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  <c r="AJ413" s="32"/>
      <c r="AK413" s="32"/>
      <c r="AL413" s="17"/>
      <c r="AM413" s="86"/>
      <c r="AN413" s="48"/>
      <c r="AO413" s="17"/>
      <c r="AP413" s="17"/>
    </row>
    <row r="414" spans="1:42" s="18" customFormat="1" ht="15.75" x14ac:dyDescent="0.2">
      <c r="A414" s="104"/>
      <c r="B414" s="104"/>
      <c r="C414" s="104"/>
      <c r="D414" s="104"/>
      <c r="E414" s="104"/>
      <c r="F414" s="104"/>
      <c r="G414" s="104"/>
      <c r="H414" s="115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  <c r="AJ414" s="32"/>
      <c r="AK414" s="32"/>
      <c r="AL414" s="17"/>
      <c r="AM414" s="86"/>
      <c r="AN414" s="48"/>
      <c r="AO414" s="17"/>
      <c r="AP414" s="17"/>
    </row>
    <row r="415" spans="1:42" s="18" customFormat="1" ht="15.75" x14ac:dyDescent="0.2">
      <c r="A415" s="104"/>
      <c r="B415" s="104"/>
      <c r="C415" s="104"/>
      <c r="D415" s="104"/>
      <c r="E415" s="104"/>
      <c r="F415" s="104"/>
      <c r="G415" s="104"/>
      <c r="H415" s="115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  <c r="AJ415" s="32"/>
      <c r="AK415" s="32"/>
      <c r="AL415" s="17"/>
      <c r="AM415" s="86"/>
      <c r="AN415" s="48"/>
      <c r="AO415" s="17"/>
      <c r="AP415" s="17"/>
    </row>
    <row r="416" spans="1:42" s="18" customFormat="1" ht="15.75" x14ac:dyDescent="0.2">
      <c r="A416" s="104"/>
      <c r="B416" s="104"/>
      <c r="C416" s="104"/>
      <c r="D416" s="104"/>
      <c r="E416" s="104"/>
      <c r="F416" s="104"/>
      <c r="G416" s="104"/>
      <c r="H416" s="115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  <c r="AJ416" s="32"/>
      <c r="AK416" s="32"/>
      <c r="AL416" s="17"/>
      <c r="AM416" s="86"/>
      <c r="AN416" s="48"/>
      <c r="AO416" s="17"/>
      <c r="AP416" s="17"/>
    </row>
    <row r="417" spans="1:42" s="18" customFormat="1" ht="15.75" x14ac:dyDescent="0.2">
      <c r="A417" s="104"/>
      <c r="B417" s="104"/>
      <c r="C417" s="104"/>
      <c r="D417" s="104"/>
      <c r="E417" s="104"/>
      <c r="F417" s="104"/>
      <c r="G417" s="104"/>
      <c r="H417" s="115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  <c r="AJ417" s="32"/>
      <c r="AK417" s="32"/>
      <c r="AL417" s="17"/>
      <c r="AM417" s="86"/>
      <c r="AN417" s="48"/>
      <c r="AO417" s="17"/>
      <c r="AP417" s="17"/>
    </row>
    <row r="418" spans="1:42" s="18" customFormat="1" x14ac:dyDescent="0.2">
      <c r="A418" s="58"/>
      <c r="B418" s="40"/>
      <c r="C418" s="56"/>
      <c r="D418" s="57"/>
      <c r="E418" s="56"/>
      <c r="F418" s="58"/>
      <c r="G418" s="58"/>
      <c r="H418" s="119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  <c r="AJ418" s="32"/>
      <c r="AK418" s="32"/>
      <c r="AL418" s="17"/>
      <c r="AM418" s="86"/>
      <c r="AN418" s="48"/>
      <c r="AO418" s="17"/>
      <c r="AP418" s="17"/>
    </row>
    <row r="419" spans="1:42" s="18" customFormat="1" x14ac:dyDescent="0.2">
      <c r="A419" s="58"/>
      <c r="B419" s="40"/>
      <c r="C419" s="56"/>
      <c r="D419" s="57"/>
      <c r="E419" s="56"/>
      <c r="F419" s="58"/>
      <c r="G419" s="58"/>
      <c r="H419" s="119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  <c r="AJ419" s="32"/>
      <c r="AK419" s="32"/>
      <c r="AL419" s="17"/>
      <c r="AM419" s="86"/>
      <c r="AN419" s="48"/>
      <c r="AO419" s="17"/>
      <c r="AP419" s="17"/>
    </row>
    <row r="420" spans="1:42" s="18" customFormat="1" x14ac:dyDescent="0.2">
      <c r="A420" s="58"/>
      <c r="B420" s="40"/>
      <c r="C420" s="56"/>
      <c r="D420" s="57"/>
      <c r="E420" s="56"/>
      <c r="F420" s="58"/>
      <c r="G420" s="58"/>
      <c r="H420" s="119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  <c r="AJ420" s="32"/>
      <c r="AK420" s="32"/>
      <c r="AL420" s="17"/>
      <c r="AM420" s="86"/>
      <c r="AN420" s="48"/>
      <c r="AO420" s="17"/>
      <c r="AP420" s="17"/>
    </row>
    <row r="421" spans="1:42" s="18" customFormat="1" x14ac:dyDescent="0.25">
      <c r="A421" s="58"/>
      <c r="B421" s="40"/>
      <c r="C421" s="56"/>
      <c r="D421" s="57"/>
      <c r="E421" s="56"/>
      <c r="F421" s="58"/>
      <c r="G421" s="58"/>
      <c r="H421" s="119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  <c r="AJ421" s="32"/>
      <c r="AK421" s="32"/>
      <c r="AL421" s="17"/>
      <c r="AM421" s="86"/>
      <c r="AN421" s="48"/>
      <c r="AO421" s="6"/>
      <c r="AP421" s="17"/>
    </row>
  </sheetData>
  <dataConsolidate/>
  <mergeCells count="13">
    <mergeCell ref="B4:B5"/>
    <mergeCell ref="D1:G1"/>
    <mergeCell ref="AJ24:AJ25"/>
    <mergeCell ref="AJ16:AJ17"/>
    <mergeCell ref="A3:H3"/>
    <mergeCell ref="A4:A5"/>
    <mergeCell ref="C4:C5"/>
    <mergeCell ref="E4:E5"/>
    <mergeCell ref="AJ4:AJ5"/>
    <mergeCell ref="F4:F5"/>
    <mergeCell ref="G4:G5"/>
    <mergeCell ref="D4:D5"/>
    <mergeCell ref="AJ11:AJ12"/>
  </mergeCells>
  <conditionalFormatting sqref="H5">
    <cfRule type="cellIs" dxfId="6" priority="2" stopIfTrue="1" operator="lessThan">
      <formula>0</formula>
    </cfRule>
    <cfRule type="cellIs" dxfId="5" priority="3" stopIfTrue="1" operator="equal">
      <formula>0</formula>
    </cfRule>
  </conditionalFormatting>
  <conditionalFormatting sqref="H1">
    <cfRule type="cellIs" dxfId="4" priority="1" stopIfTrue="1" operator="equal">
      <formula>#N/A</formula>
    </cfRule>
  </conditionalFormatting>
  <dataValidations count="8">
    <dataValidation type="list" allowBlank="1" showInputMessage="1" showErrorMessage="1" error="GRESIT!" prompt="ALEGE DIN LISTA!" sqref="F7:F417">
      <formula1>$AJ$6:$AJ$9</formula1>
    </dataValidation>
    <dataValidation type="list" allowBlank="1" showInputMessage="1" showErrorMessage="1" prompt="ALEGE DIN LISTA!" sqref="G7:G417">
      <formula1>$AJ$18:$AJ$20</formula1>
    </dataValidation>
    <dataValidation type="list" allowBlank="1" showInputMessage="1" showErrorMessage="1" error="GRESIT!" prompt="ALEGE DIN LISTA!" sqref="E7:E417">
      <formula1>$AJ$13:$AJ$15</formula1>
    </dataValidation>
    <dataValidation type="list" allowBlank="1" showInputMessage="1" showErrorMessage="1" prompt="ALEGE DIN LISTA!" sqref="G6">
      <formula1>$AJ$18:$AJ$19</formula1>
    </dataValidation>
    <dataValidation type="list" allowBlank="1" showInputMessage="1" showErrorMessage="1" error="GRESIT!" prompt="ALEGE DIN LISTA!" sqref="E6">
      <formula1>$AJ$13:$AJ$14</formula1>
    </dataValidation>
    <dataValidation type="list" allowBlank="1" showInputMessage="1" showErrorMessage="1" sqref="AJ6:AJ8">
      <formula1>$AJ$6:$AJ$8</formula1>
    </dataValidation>
    <dataValidation type="list" allowBlank="1" showInputMessage="1" showErrorMessage="1" error="GRESIT!" prompt="ALEGE DIN LISTA!" sqref="F6">
      <formula1>$AJ$6:$AJ$8</formula1>
    </dataValidation>
    <dataValidation type="list" allowBlank="1" showInputMessage="1" showErrorMessage="1" sqref="D1:G1">
      <formula1>$AM$4:$AM$87</formula1>
    </dataValidation>
  </dataValidations>
  <pageMargins left="0.78740157480314965" right="0.43307086614173229" top="0.51181102362204722" bottom="0.78740157480314965" header="0.31496062992125984" footer="0.59055118110236227"/>
  <pageSetup paperSize="9" scale="70" orientation="portrait" verticalDpi="300" r:id="rId1"/>
  <headerFooter>
    <oddFooter>&amp;LRector,                                 Secretar sef,&amp;RPagina &amp;P/Data completării,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aie4"/>
  <dimension ref="A1:X337"/>
  <sheetViews>
    <sheetView view="pageBreakPreview" topLeftCell="A2" zoomScale="110" zoomScaleNormal="100" zoomScaleSheetLayoutView="110" workbookViewId="0">
      <selection activeCell="G8" sqref="G8"/>
    </sheetView>
  </sheetViews>
  <sheetFormatPr defaultRowHeight="15" x14ac:dyDescent="0.2"/>
  <cols>
    <col min="1" max="1" width="4" style="38" customWidth="1"/>
    <col min="2" max="2" width="45.7109375" style="45" customWidth="1"/>
    <col min="3" max="3" width="38.28515625" style="122" customWidth="1"/>
    <col min="4" max="4" width="14.42578125" style="74" customWidth="1"/>
    <col min="5" max="15" width="14.42578125" style="73" customWidth="1"/>
    <col min="16" max="16" width="9.140625" style="38" customWidth="1"/>
    <col min="17" max="17" width="9.140625" style="36" hidden="1" customWidth="1"/>
    <col min="18" max="18" width="11.7109375" style="41" hidden="1" customWidth="1"/>
    <col min="19" max="19" width="53.7109375" style="41" hidden="1" customWidth="1"/>
    <col min="20" max="20" width="8.7109375" style="86" hidden="1" customWidth="1"/>
    <col min="21" max="21" width="10.140625" style="48" hidden="1" customWidth="1"/>
    <col min="22" max="22" width="25.85546875" style="36" customWidth="1"/>
    <col min="23" max="28" width="9.140625" style="36" customWidth="1"/>
    <col min="29" max="16384" width="9.140625" style="36"/>
  </cols>
  <sheetData>
    <row r="1" spans="1:22" s="38" customFormat="1" ht="48.75" customHeight="1" x14ac:dyDescent="0.2">
      <c r="A1" s="215" t="s">
        <v>9</v>
      </c>
      <c r="B1" s="215"/>
      <c r="C1" s="140"/>
      <c r="D1" s="60" t="e">
        <f>LOOKUP(C1,$S$4:$S$25,$T$4:$T$25)</f>
        <v>#N/A</v>
      </c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R1" s="40"/>
      <c r="S1" s="40"/>
      <c r="T1" s="86"/>
      <c r="U1" s="48"/>
      <c r="V1" s="19"/>
    </row>
    <row r="2" spans="1:22" x14ac:dyDescent="0.2">
      <c r="A2" s="37"/>
      <c r="P2" s="37"/>
    </row>
    <row r="3" spans="1:22" s="38" customFormat="1" ht="30" customHeight="1" x14ac:dyDescent="0.2">
      <c r="A3" s="216" t="s">
        <v>643</v>
      </c>
      <c r="B3" s="216"/>
      <c r="C3" s="216"/>
      <c r="D3" s="216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97"/>
      <c r="T3" s="86"/>
      <c r="U3" s="48"/>
    </row>
    <row r="4" spans="1:22" s="34" customFormat="1" ht="63" customHeight="1" x14ac:dyDescent="0.25">
      <c r="A4" s="197" t="s">
        <v>0</v>
      </c>
      <c r="B4" s="197" t="s">
        <v>79</v>
      </c>
      <c r="C4" s="213" t="s">
        <v>666</v>
      </c>
      <c r="D4" s="5" t="s">
        <v>11</v>
      </c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Q4" s="217" t="s">
        <v>16</v>
      </c>
      <c r="R4" s="39"/>
      <c r="S4" s="55" t="s">
        <v>624</v>
      </c>
      <c r="T4" s="48" t="s">
        <v>144</v>
      </c>
      <c r="U4" s="47">
        <v>1</v>
      </c>
    </row>
    <row r="5" spans="1:22" s="34" customFormat="1" ht="21" customHeight="1" x14ac:dyDescent="0.25">
      <c r="A5" s="202"/>
      <c r="B5" s="202"/>
      <c r="C5" s="214"/>
      <c r="D5" s="124">
        <f>SUM(D6:D9987)</f>
        <v>0</v>
      </c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Q5" s="188"/>
      <c r="R5" s="37"/>
      <c r="S5" s="55" t="s">
        <v>43</v>
      </c>
      <c r="T5" s="48" t="s">
        <v>94</v>
      </c>
      <c r="U5" s="47">
        <v>2</v>
      </c>
    </row>
    <row r="6" spans="1:22" s="34" customFormat="1" ht="33.75" customHeight="1" x14ac:dyDescent="0.25">
      <c r="A6" s="120"/>
      <c r="B6" s="120"/>
      <c r="C6" s="121"/>
      <c r="D6" s="121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Q6" s="40" t="s">
        <v>83</v>
      </c>
      <c r="R6" s="40"/>
      <c r="S6" s="55" t="s">
        <v>70</v>
      </c>
      <c r="T6" s="48" t="s">
        <v>143</v>
      </c>
      <c r="U6" s="47">
        <v>3</v>
      </c>
    </row>
    <row r="7" spans="1:22" s="34" customFormat="1" ht="33.75" customHeight="1" x14ac:dyDescent="0.25">
      <c r="A7" s="120"/>
      <c r="B7" s="120"/>
      <c r="C7" s="121"/>
      <c r="D7" s="121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Q7" s="40" t="s">
        <v>84</v>
      </c>
      <c r="R7" s="40"/>
      <c r="S7" s="47" t="s">
        <v>673</v>
      </c>
      <c r="T7" s="48" t="s">
        <v>110</v>
      </c>
      <c r="U7" s="47">
        <v>4</v>
      </c>
    </row>
    <row r="8" spans="1:22" s="34" customFormat="1" ht="33.75" customHeight="1" x14ac:dyDescent="0.25">
      <c r="A8" s="120"/>
      <c r="B8" s="120"/>
      <c r="C8" s="121"/>
      <c r="D8" s="121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Q8" s="40" t="s">
        <v>660</v>
      </c>
      <c r="R8" s="40"/>
      <c r="S8" s="55" t="s">
        <v>667</v>
      </c>
      <c r="T8" s="48" t="s">
        <v>140</v>
      </c>
      <c r="U8" s="47">
        <v>5</v>
      </c>
    </row>
    <row r="9" spans="1:22" s="34" customFormat="1" ht="33.75" customHeight="1" x14ac:dyDescent="0.25">
      <c r="A9" s="120"/>
      <c r="B9" s="120"/>
      <c r="C9" s="121"/>
      <c r="D9" s="121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S9" s="55" t="s">
        <v>47</v>
      </c>
      <c r="T9" s="48" t="s">
        <v>100</v>
      </c>
      <c r="U9" s="47">
        <v>6</v>
      </c>
    </row>
    <row r="10" spans="1:22" s="34" customFormat="1" ht="33.75" customHeight="1" x14ac:dyDescent="0.25">
      <c r="A10" s="120"/>
      <c r="B10" s="120"/>
      <c r="C10" s="121"/>
      <c r="D10" s="121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Q10" s="197" t="s">
        <v>80</v>
      </c>
      <c r="R10" s="42"/>
      <c r="S10" s="55" t="s">
        <v>48</v>
      </c>
      <c r="T10" s="48" t="s">
        <v>101</v>
      </c>
      <c r="U10" s="47">
        <v>7</v>
      </c>
    </row>
    <row r="11" spans="1:22" s="34" customFormat="1" ht="33.75" customHeight="1" x14ac:dyDescent="0.25">
      <c r="A11" s="120"/>
      <c r="B11" s="120"/>
      <c r="C11" s="121"/>
      <c r="D11" s="121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Q11" s="212"/>
      <c r="R11" s="40"/>
      <c r="S11" s="55" t="s">
        <v>57</v>
      </c>
      <c r="T11" s="48" t="s">
        <v>121</v>
      </c>
      <c r="U11" s="47">
        <v>8</v>
      </c>
    </row>
    <row r="12" spans="1:22" s="34" customFormat="1" ht="33.75" customHeight="1" x14ac:dyDescent="0.25">
      <c r="A12" s="120"/>
      <c r="B12" s="120"/>
      <c r="C12" s="121"/>
      <c r="D12" s="121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Q12" s="43">
        <v>84</v>
      </c>
      <c r="R12" s="44"/>
      <c r="S12" s="55" t="s">
        <v>49</v>
      </c>
      <c r="T12" s="48" t="s">
        <v>102</v>
      </c>
      <c r="U12" s="47">
        <v>9</v>
      </c>
    </row>
    <row r="13" spans="1:22" s="34" customFormat="1" ht="33.75" customHeight="1" x14ac:dyDescent="0.25">
      <c r="A13" s="120"/>
      <c r="B13" s="120"/>
      <c r="C13" s="121"/>
      <c r="D13" s="121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Q13" s="34">
        <v>288</v>
      </c>
      <c r="S13" s="55" t="s">
        <v>621</v>
      </c>
      <c r="T13" s="48" t="s">
        <v>107</v>
      </c>
      <c r="U13" s="47">
        <v>10</v>
      </c>
    </row>
    <row r="14" spans="1:22" s="34" customFormat="1" ht="33.75" customHeight="1" x14ac:dyDescent="0.25">
      <c r="A14" s="120"/>
      <c r="B14" s="120"/>
      <c r="C14" s="121"/>
      <c r="D14" s="121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S14" s="55" t="s">
        <v>55</v>
      </c>
      <c r="T14" s="48" t="s">
        <v>117</v>
      </c>
      <c r="U14" s="47">
        <v>11</v>
      </c>
    </row>
    <row r="15" spans="1:22" s="34" customFormat="1" ht="33.75" customHeight="1" x14ac:dyDescent="0.25">
      <c r="A15" s="120"/>
      <c r="B15" s="120"/>
      <c r="C15" s="121"/>
      <c r="D15" s="121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Q15" s="197" t="s">
        <v>17</v>
      </c>
      <c r="R15" s="42"/>
      <c r="S15" s="55" t="s">
        <v>63</v>
      </c>
      <c r="T15" s="48" t="s">
        <v>130</v>
      </c>
      <c r="U15" s="47">
        <v>13</v>
      </c>
    </row>
    <row r="16" spans="1:22" s="34" customFormat="1" ht="33.75" customHeight="1" x14ac:dyDescent="0.25">
      <c r="A16" s="120"/>
      <c r="B16" s="120"/>
      <c r="C16" s="121"/>
      <c r="D16" s="121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Q16" s="212"/>
      <c r="R16" s="40"/>
      <c r="S16" s="55" t="s">
        <v>20</v>
      </c>
      <c r="T16" s="82" t="s">
        <v>150</v>
      </c>
      <c r="U16" s="47">
        <v>14</v>
      </c>
    </row>
    <row r="17" spans="1:21" s="34" customFormat="1" ht="33.75" customHeight="1" x14ac:dyDescent="0.25">
      <c r="A17" s="120"/>
      <c r="B17" s="120"/>
      <c r="C17" s="121"/>
      <c r="D17" s="121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Q17" s="12" t="s">
        <v>4</v>
      </c>
      <c r="R17" s="45"/>
      <c r="S17" s="55" t="s">
        <v>52</v>
      </c>
      <c r="T17" s="48" t="s">
        <v>113</v>
      </c>
      <c r="U17" s="47">
        <v>15</v>
      </c>
    </row>
    <row r="18" spans="1:21" s="34" customFormat="1" ht="33.75" customHeight="1" x14ac:dyDescent="0.25">
      <c r="A18" s="120"/>
      <c r="B18" s="120"/>
      <c r="C18" s="121"/>
      <c r="D18" s="121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Q18" s="12"/>
      <c r="R18" s="45"/>
      <c r="S18" s="55" t="s">
        <v>61</v>
      </c>
      <c r="T18" s="48" t="s">
        <v>128</v>
      </c>
      <c r="U18" s="47">
        <v>16</v>
      </c>
    </row>
    <row r="19" spans="1:21" s="34" customFormat="1" ht="33.75" customHeight="1" x14ac:dyDescent="0.25">
      <c r="A19" s="120"/>
      <c r="B19" s="120"/>
      <c r="C19" s="121"/>
      <c r="D19" s="121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Q19" s="12"/>
      <c r="R19" s="45"/>
      <c r="S19" s="55" t="s">
        <v>64</v>
      </c>
      <c r="T19" s="48" t="s">
        <v>131</v>
      </c>
      <c r="U19" s="47">
        <v>17</v>
      </c>
    </row>
    <row r="20" spans="1:21" s="34" customFormat="1" ht="33.75" customHeight="1" x14ac:dyDescent="0.25">
      <c r="A20" s="120"/>
      <c r="B20" s="120"/>
      <c r="C20" s="121"/>
      <c r="D20" s="121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Q20" s="2"/>
      <c r="R20" s="45"/>
      <c r="S20" s="55" t="s">
        <v>19</v>
      </c>
      <c r="T20" s="48" t="s">
        <v>149</v>
      </c>
      <c r="U20" s="47">
        <v>18</v>
      </c>
    </row>
    <row r="21" spans="1:21" s="34" customFormat="1" ht="33.75" customHeight="1" x14ac:dyDescent="0.25">
      <c r="A21" s="120"/>
      <c r="B21" s="120"/>
      <c r="C21" s="121"/>
      <c r="D21" s="121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Q21" s="2"/>
      <c r="R21" s="45"/>
      <c r="S21" s="55" t="s">
        <v>50</v>
      </c>
      <c r="T21" s="48" t="s">
        <v>177</v>
      </c>
      <c r="U21" s="47">
        <v>19</v>
      </c>
    </row>
    <row r="22" spans="1:21" s="34" customFormat="1" ht="33.75" customHeight="1" x14ac:dyDescent="0.25">
      <c r="A22" s="120"/>
      <c r="B22" s="120"/>
      <c r="C22" s="121"/>
      <c r="D22" s="121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Q22" s="2"/>
      <c r="R22" s="45"/>
      <c r="S22" s="55" t="s">
        <v>65</v>
      </c>
      <c r="T22" s="48" t="s">
        <v>132</v>
      </c>
      <c r="U22" s="47">
        <v>20</v>
      </c>
    </row>
    <row r="23" spans="1:21" s="34" customFormat="1" ht="33.75" customHeight="1" x14ac:dyDescent="0.25">
      <c r="A23" s="120"/>
      <c r="B23" s="120"/>
      <c r="C23" s="121"/>
      <c r="D23" s="121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Q23" s="2"/>
      <c r="R23" s="45"/>
      <c r="S23" s="55" t="s">
        <v>104</v>
      </c>
      <c r="T23" s="82" t="s">
        <v>103</v>
      </c>
      <c r="U23" s="47">
        <v>21</v>
      </c>
    </row>
    <row r="24" spans="1:21" s="34" customFormat="1" ht="33.75" customHeight="1" x14ac:dyDescent="0.25">
      <c r="A24" s="120"/>
      <c r="B24" s="120"/>
      <c r="C24" s="121"/>
      <c r="D24" s="121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Q24" s="2"/>
      <c r="R24" s="45"/>
      <c r="S24" s="55" t="s">
        <v>41</v>
      </c>
      <c r="T24" s="48" t="s">
        <v>88</v>
      </c>
      <c r="U24" s="47">
        <v>22</v>
      </c>
    </row>
    <row r="25" spans="1:21" s="34" customFormat="1" ht="33.75" customHeight="1" x14ac:dyDescent="0.25">
      <c r="A25" s="120"/>
      <c r="B25" s="120"/>
      <c r="C25" s="121"/>
      <c r="D25" s="121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Q25" s="2"/>
      <c r="R25" s="45"/>
      <c r="S25" s="55" t="s">
        <v>51</v>
      </c>
      <c r="T25" s="48" t="s">
        <v>112</v>
      </c>
      <c r="U25" s="47">
        <v>23</v>
      </c>
    </row>
    <row r="26" spans="1:21" s="34" customFormat="1" ht="33.75" customHeight="1" x14ac:dyDescent="0.25">
      <c r="A26" s="120"/>
      <c r="B26" s="120"/>
      <c r="C26" s="121"/>
      <c r="D26" s="121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Q26" s="2"/>
      <c r="R26" s="45"/>
      <c r="S26" s="55" t="s">
        <v>67</v>
      </c>
      <c r="T26" s="48" t="s">
        <v>135</v>
      </c>
      <c r="U26" s="47">
        <v>24</v>
      </c>
    </row>
    <row r="27" spans="1:21" s="34" customFormat="1" ht="33.75" customHeight="1" x14ac:dyDescent="0.25">
      <c r="A27" s="120"/>
      <c r="B27" s="120"/>
      <c r="C27" s="121"/>
      <c r="D27" s="121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Q27" s="2"/>
      <c r="R27" s="45"/>
      <c r="S27" s="55" t="s">
        <v>93</v>
      </c>
      <c r="T27" s="48" t="s">
        <v>92</v>
      </c>
      <c r="U27" s="47">
        <v>25</v>
      </c>
    </row>
    <row r="28" spans="1:21" s="34" customFormat="1" ht="33.75" customHeight="1" x14ac:dyDescent="0.25">
      <c r="A28" s="120"/>
      <c r="B28" s="120"/>
      <c r="C28" s="121"/>
      <c r="D28" s="121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Q28" s="2"/>
      <c r="R28" s="45"/>
      <c r="S28" s="55" t="s">
        <v>669</v>
      </c>
      <c r="T28" s="48" t="s">
        <v>123</v>
      </c>
      <c r="U28" s="47">
        <v>26</v>
      </c>
    </row>
    <row r="29" spans="1:21" s="34" customFormat="1" ht="33.75" customHeight="1" x14ac:dyDescent="0.25">
      <c r="A29" s="120"/>
      <c r="B29" s="120"/>
      <c r="C29" s="121"/>
      <c r="D29" s="121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Q29" s="2"/>
      <c r="R29" s="45"/>
      <c r="S29" s="55" t="s">
        <v>111</v>
      </c>
      <c r="T29" s="48" t="s">
        <v>109</v>
      </c>
      <c r="U29" s="47">
        <v>27</v>
      </c>
    </row>
    <row r="30" spans="1:21" s="34" customFormat="1" ht="33.75" customHeight="1" x14ac:dyDescent="0.25">
      <c r="A30" s="120"/>
      <c r="B30" s="120"/>
      <c r="C30" s="121"/>
      <c r="D30" s="121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Q30" s="2"/>
      <c r="R30" s="45"/>
      <c r="S30" s="55" t="s">
        <v>142</v>
      </c>
      <c r="T30" s="48" t="s">
        <v>139</v>
      </c>
      <c r="U30" s="47">
        <v>28</v>
      </c>
    </row>
    <row r="31" spans="1:21" s="34" customFormat="1" ht="33.75" customHeight="1" x14ac:dyDescent="0.25">
      <c r="A31" s="120"/>
      <c r="B31" s="120"/>
      <c r="C31" s="121"/>
      <c r="D31" s="121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Q31" s="2"/>
      <c r="R31" s="45"/>
      <c r="S31" s="55" t="s">
        <v>118</v>
      </c>
      <c r="T31" s="48" t="s">
        <v>116</v>
      </c>
      <c r="U31" s="47">
        <v>29</v>
      </c>
    </row>
    <row r="32" spans="1:21" s="34" customFormat="1" ht="33.75" customHeight="1" x14ac:dyDescent="0.25">
      <c r="A32" s="120"/>
      <c r="B32" s="120"/>
      <c r="C32" s="121"/>
      <c r="D32" s="121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Q32" s="2"/>
      <c r="R32" s="45"/>
      <c r="S32" s="55" t="s">
        <v>670</v>
      </c>
      <c r="T32" s="48" t="s">
        <v>134</v>
      </c>
      <c r="U32" s="47">
        <v>30</v>
      </c>
    </row>
    <row r="33" spans="1:22" s="34" customFormat="1" ht="33.75" customHeight="1" x14ac:dyDescent="0.25">
      <c r="A33" s="120"/>
      <c r="B33" s="120"/>
      <c r="C33" s="121"/>
      <c r="D33" s="121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S33" s="55" t="s">
        <v>122</v>
      </c>
      <c r="T33" s="48" t="s">
        <v>120</v>
      </c>
      <c r="U33" s="47">
        <v>31</v>
      </c>
    </row>
    <row r="34" spans="1:22" s="34" customFormat="1" ht="33.75" customHeight="1" x14ac:dyDescent="0.25">
      <c r="A34" s="120"/>
      <c r="B34" s="120"/>
      <c r="C34" s="121"/>
      <c r="D34" s="121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S34" s="55" t="s">
        <v>623</v>
      </c>
      <c r="T34" s="48" t="s">
        <v>137</v>
      </c>
      <c r="U34" s="47">
        <v>32</v>
      </c>
    </row>
    <row r="35" spans="1:22" s="34" customFormat="1" ht="33.75" customHeight="1" x14ac:dyDescent="0.25">
      <c r="A35" s="120"/>
      <c r="B35" s="120"/>
      <c r="C35" s="121"/>
      <c r="D35" s="121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S35" s="55" t="s">
        <v>108</v>
      </c>
      <c r="T35" s="48" t="s">
        <v>106</v>
      </c>
      <c r="U35" s="47">
        <v>33</v>
      </c>
    </row>
    <row r="36" spans="1:22" s="34" customFormat="1" ht="33.75" customHeight="1" x14ac:dyDescent="0.25">
      <c r="A36" s="120"/>
      <c r="B36" s="120"/>
      <c r="C36" s="121"/>
      <c r="D36" s="121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S36" s="55" t="s">
        <v>90</v>
      </c>
      <c r="T36" s="82" t="s">
        <v>89</v>
      </c>
      <c r="U36" s="47">
        <v>34</v>
      </c>
    </row>
    <row r="37" spans="1:22" s="34" customFormat="1" ht="33.75" customHeight="1" x14ac:dyDescent="0.25">
      <c r="A37" s="120"/>
      <c r="B37" s="120"/>
      <c r="C37" s="121"/>
      <c r="D37" s="121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S37" s="55" t="s">
        <v>27</v>
      </c>
      <c r="T37" s="48" t="s">
        <v>161</v>
      </c>
      <c r="U37" s="47">
        <v>35</v>
      </c>
    </row>
    <row r="38" spans="1:22" s="34" customFormat="1" ht="33.75" customHeight="1" x14ac:dyDescent="0.25">
      <c r="A38" s="120"/>
      <c r="B38" s="120"/>
      <c r="C38" s="121"/>
      <c r="D38" s="121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S38" s="55" t="s">
        <v>68</v>
      </c>
      <c r="T38" s="48" t="s">
        <v>138</v>
      </c>
      <c r="U38" s="47">
        <v>36</v>
      </c>
      <c r="V38" s="36"/>
    </row>
    <row r="39" spans="1:22" s="34" customFormat="1" ht="33.75" customHeight="1" x14ac:dyDescent="0.25">
      <c r="A39" s="120"/>
      <c r="B39" s="120"/>
      <c r="C39" s="121"/>
      <c r="D39" s="121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S39" s="55" t="s">
        <v>42</v>
      </c>
      <c r="T39" s="48" t="s">
        <v>91</v>
      </c>
      <c r="U39" s="47">
        <v>37</v>
      </c>
      <c r="V39" s="36"/>
    </row>
    <row r="40" spans="1:22" s="34" customFormat="1" ht="33.75" customHeight="1" x14ac:dyDescent="0.25">
      <c r="A40" s="120"/>
      <c r="B40" s="120"/>
      <c r="C40" s="121"/>
      <c r="D40" s="121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S40" s="55" t="s">
        <v>54</v>
      </c>
      <c r="T40" s="48" t="s">
        <v>115</v>
      </c>
      <c r="U40" s="47">
        <v>38</v>
      </c>
      <c r="V40" s="36"/>
    </row>
    <row r="41" spans="1:22" s="34" customFormat="1" ht="33.75" customHeight="1" x14ac:dyDescent="0.25">
      <c r="A41" s="120"/>
      <c r="B41" s="120"/>
      <c r="C41" s="121"/>
      <c r="D41" s="121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S41" s="55" t="s">
        <v>58</v>
      </c>
      <c r="T41" s="48" t="s">
        <v>125</v>
      </c>
      <c r="U41" s="47">
        <v>39</v>
      </c>
      <c r="V41" s="36"/>
    </row>
    <row r="42" spans="1:22" s="34" customFormat="1" ht="33.75" customHeight="1" x14ac:dyDescent="0.25">
      <c r="A42" s="120"/>
      <c r="B42" s="120"/>
      <c r="C42" s="121"/>
      <c r="D42" s="121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S42" s="55" t="s">
        <v>59</v>
      </c>
      <c r="T42" s="48" t="s">
        <v>126</v>
      </c>
      <c r="U42" s="47">
        <v>40</v>
      </c>
      <c r="V42" s="36"/>
    </row>
    <row r="43" spans="1:22" s="34" customFormat="1" ht="33.75" customHeight="1" x14ac:dyDescent="0.25">
      <c r="A43" s="120"/>
      <c r="B43" s="120"/>
      <c r="C43" s="121"/>
      <c r="D43" s="121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S43" s="55" t="s">
        <v>60</v>
      </c>
      <c r="T43" s="82" t="s">
        <v>127</v>
      </c>
      <c r="U43" s="47">
        <v>41</v>
      </c>
      <c r="V43" s="36"/>
    </row>
    <row r="44" spans="1:22" s="34" customFormat="1" ht="33.75" customHeight="1" x14ac:dyDescent="0.25">
      <c r="A44" s="120"/>
      <c r="B44" s="120"/>
      <c r="C44" s="121"/>
      <c r="D44" s="121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S44" s="55" t="s">
        <v>53</v>
      </c>
      <c r="T44" s="48" t="s">
        <v>114</v>
      </c>
      <c r="U44" s="47">
        <v>42</v>
      </c>
      <c r="V44" s="36"/>
    </row>
    <row r="45" spans="1:22" s="34" customFormat="1" ht="33.75" customHeight="1" x14ac:dyDescent="0.25">
      <c r="A45" s="120"/>
      <c r="B45" s="120"/>
      <c r="C45" s="121"/>
      <c r="D45" s="121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S45" s="55" t="s">
        <v>69</v>
      </c>
      <c r="T45" s="48" t="s">
        <v>141</v>
      </c>
      <c r="U45" s="47">
        <v>43</v>
      </c>
      <c r="V45" s="36"/>
    </row>
    <row r="46" spans="1:22" s="34" customFormat="1" ht="33.75" customHeight="1" x14ac:dyDescent="0.25">
      <c r="A46" s="120"/>
      <c r="B46" s="120"/>
      <c r="C46" s="121"/>
      <c r="D46" s="121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S46" s="55" t="s">
        <v>45</v>
      </c>
      <c r="T46" s="48" t="s">
        <v>98</v>
      </c>
      <c r="U46" s="47">
        <v>44</v>
      </c>
      <c r="V46" s="36"/>
    </row>
    <row r="47" spans="1:22" s="34" customFormat="1" ht="33.75" customHeight="1" x14ac:dyDescent="0.25">
      <c r="A47" s="120"/>
      <c r="B47" s="120"/>
      <c r="C47" s="121"/>
      <c r="D47" s="121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S47" s="55" t="s">
        <v>649</v>
      </c>
      <c r="T47" s="48" t="s">
        <v>124</v>
      </c>
      <c r="U47" s="47">
        <v>45</v>
      </c>
      <c r="V47" s="36"/>
    </row>
    <row r="48" spans="1:22" s="34" customFormat="1" ht="33.75" customHeight="1" x14ac:dyDescent="0.25">
      <c r="A48" s="120"/>
      <c r="B48" s="120"/>
      <c r="C48" s="121"/>
      <c r="D48" s="121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S48" s="55" t="s">
        <v>97</v>
      </c>
      <c r="T48" s="48" t="s">
        <v>96</v>
      </c>
      <c r="U48" s="47">
        <v>46</v>
      </c>
      <c r="V48" s="36"/>
    </row>
    <row r="49" spans="1:24" s="34" customFormat="1" ht="33.75" customHeight="1" x14ac:dyDescent="0.25">
      <c r="A49" s="120"/>
      <c r="B49" s="120"/>
      <c r="C49" s="121"/>
      <c r="D49" s="121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Q49" s="41"/>
      <c r="R49" s="41"/>
      <c r="S49" s="55" t="s">
        <v>46</v>
      </c>
      <c r="T49" s="48" t="s">
        <v>99</v>
      </c>
      <c r="U49" s="47">
        <v>47</v>
      </c>
      <c r="V49" s="36"/>
    </row>
    <row r="50" spans="1:24" s="34" customFormat="1" ht="33.75" customHeight="1" x14ac:dyDescent="0.25">
      <c r="A50" s="120"/>
      <c r="B50" s="120"/>
      <c r="C50" s="121"/>
      <c r="D50" s="121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Q50" s="41"/>
      <c r="R50" s="41"/>
      <c r="S50" s="55" t="s">
        <v>44</v>
      </c>
      <c r="T50" s="48" t="s">
        <v>95</v>
      </c>
      <c r="U50" s="47">
        <v>48</v>
      </c>
      <c r="V50" s="36"/>
      <c r="W50" s="36"/>
      <c r="X50" s="36"/>
    </row>
    <row r="51" spans="1:24" ht="33.75" customHeight="1" x14ac:dyDescent="0.25">
      <c r="A51" s="120"/>
      <c r="B51" s="120"/>
      <c r="C51" s="121"/>
      <c r="D51" s="121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36"/>
      <c r="Q51" s="41"/>
      <c r="S51" s="55" t="s">
        <v>39</v>
      </c>
      <c r="T51" s="48" t="s">
        <v>86</v>
      </c>
      <c r="U51" s="47">
        <v>49</v>
      </c>
    </row>
    <row r="52" spans="1:24" ht="33.75" customHeight="1" x14ac:dyDescent="0.25">
      <c r="A52" s="120"/>
      <c r="B52" s="120"/>
      <c r="C52" s="121"/>
      <c r="D52" s="121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36"/>
      <c r="Q52" s="41"/>
      <c r="S52" s="55" t="s">
        <v>622</v>
      </c>
      <c r="T52" s="82" t="s">
        <v>136</v>
      </c>
      <c r="U52" s="47">
        <v>50</v>
      </c>
    </row>
    <row r="53" spans="1:24" ht="30" x14ac:dyDescent="0.25">
      <c r="A53" s="120"/>
      <c r="B53" s="120"/>
      <c r="C53" s="121"/>
      <c r="D53" s="121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36"/>
      <c r="Q53" s="41"/>
      <c r="S53" s="55" t="s">
        <v>56</v>
      </c>
      <c r="T53" s="48" t="s">
        <v>119</v>
      </c>
      <c r="U53" s="47">
        <v>51</v>
      </c>
    </row>
    <row r="54" spans="1:24" ht="30" x14ac:dyDescent="0.25">
      <c r="A54" s="120"/>
      <c r="B54" s="120"/>
      <c r="C54" s="121"/>
      <c r="D54" s="121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36"/>
      <c r="Q54" s="41"/>
      <c r="S54" s="55" t="s">
        <v>40</v>
      </c>
      <c r="T54" s="48" t="s">
        <v>87</v>
      </c>
      <c r="U54" s="47">
        <v>52</v>
      </c>
    </row>
    <row r="55" spans="1:24" ht="15.75" x14ac:dyDescent="0.25">
      <c r="A55" s="120"/>
      <c r="B55" s="120"/>
      <c r="C55" s="121"/>
      <c r="D55" s="121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36"/>
      <c r="Q55" s="41"/>
      <c r="S55" s="86" t="s">
        <v>620</v>
      </c>
      <c r="T55" s="48" t="s">
        <v>105</v>
      </c>
      <c r="U55" s="47">
        <v>53</v>
      </c>
    </row>
    <row r="56" spans="1:24" ht="15.75" x14ac:dyDescent="0.2">
      <c r="A56" s="120"/>
      <c r="B56" s="120"/>
      <c r="C56" s="121"/>
      <c r="D56" s="121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36"/>
      <c r="Q56" s="41"/>
      <c r="S56" s="86"/>
      <c r="T56" s="48"/>
      <c r="U56" s="36"/>
    </row>
    <row r="57" spans="1:24" ht="15.75" x14ac:dyDescent="0.2">
      <c r="A57" s="120"/>
      <c r="B57" s="120"/>
      <c r="C57" s="121"/>
      <c r="D57" s="121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36"/>
      <c r="Q57" s="41"/>
      <c r="S57" s="86"/>
      <c r="T57" s="48"/>
      <c r="U57" s="36"/>
    </row>
    <row r="58" spans="1:24" ht="15.75" x14ac:dyDescent="0.2">
      <c r="A58" s="120"/>
      <c r="B58" s="120"/>
      <c r="C58" s="121"/>
      <c r="D58" s="121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36"/>
      <c r="Q58" s="41"/>
      <c r="S58" s="86"/>
      <c r="T58" s="48"/>
      <c r="U58" s="36"/>
    </row>
    <row r="59" spans="1:24" ht="15.75" x14ac:dyDescent="0.2">
      <c r="A59" s="120"/>
      <c r="B59" s="120"/>
      <c r="C59" s="121"/>
      <c r="D59" s="121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36"/>
      <c r="Q59" s="41"/>
      <c r="S59" s="86"/>
      <c r="T59" s="48"/>
      <c r="U59" s="36"/>
    </row>
    <row r="60" spans="1:24" ht="15.75" x14ac:dyDescent="0.2">
      <c r="A60" s="120"/>
      <c r="B60" s="120"/>
      <c r="C60" s="121"/>
      <c r="D60" s="121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36"/>
      <c r="Q60" s="41"/>
      <c r="S60" s="86"/>
      <c r="T60" s="48"/>
      <c r="U60" s="36"/>
    </row>
    <row r="61" spans="1:24" ht="15.75" x14ac:dyDescent="0.2">
      <c r="A61" s="120"/>
      <c r="B61" s="120"/>
      <c r="C61" s="121"/>
      <c r="D61" s="121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36"/>
      <c r="Q61" s="41"/>
      <c r="S61" s="86"/>
      <c r="T61" s="48"/>
      <c r="U61" s="36"/>
    </row>
    <row r="62" spans="1:24" ht="15.75" x14ac:dyDescent="0.2">
      <c r="A62" s="120"/>
      <c r="B62" s="120"/>
      <c r="C62" s="121"/>
      <c r="D62" s="121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36"/>
      <c r="Q62" s="41"/>
      <c r="S62" s="86"/>
      <c r="T62" s="48"/>
      <c r="U62" s="36"/>
    </row>
    <row r="63" spans="1:24" ht="15.75" x14ac:dyDescent="0.2">
      <c r="A63" s="120"/>
      <c r="B63" s="120"/>
      <c r="C63" s="121"/>
      <c r="D63" s="121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36"/>
      <c r="Q63" s="41"/>
      <c r="S63" s="86"/>
      <c r="T63" s="48"/>
      <c r="U63" s="36"/>
    </row>
    <row r="64" spans="1:24" ht="15.75" x14ac:dyDescent="0.2">
      <c r="A64" s="120"/>
      <c r="B64" s="120"/>
      <c r="C64" s="121"/>
      <c r="D64" s="121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36"/>
      <c r="Q64" s="41"/>
      <c r="S64" s="86"/>
      <c r="T64" s="48"/>
      <c r="U64" s="36"/>
    </row>
    <row r="65" spans="1:21" ht="15.75" x14ac:dyDescent="0.2">
      <c r="A65" s="120"/>
      <c r="B65" s="120"/>
      <c r="C65" s="121"/>
      <c r="D65" s="121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36"/>
      <c r="Q65" s="41"/>
      <c r="S65" s="86"/>
      <c r="T65" s="48"/>
      <c r="U65" s="36"/>
    </row>
    <row r="66" spans="1:21" ht="15.75" x14ac:dyDescent="0.2">
      <c r="A66" s="120"/>
      <c r="B66" s="120"/>
      <c r="C66" s="121"/>
      <c r="D66" s="121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36"/>
      <c r="Q66" s="41"/>
      <c r="S66" s="86"/>
      <c r="T66" s="48"/>
      <c r="U66" s="36"/>
    </row>
    <row r="67" spans="1:21" ht="15.75" x14ac:dyDescent="0.2">
      <c r="A67" s="120"/>
      <c r="B67" s="120"/>
      <c r="C67" s="121"/>
      <c r="D67" s="121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36"/>
      <c r="Q67" s="41"/>
      <c r="S67" s="86"/>
      <c r="T67" s="48"/>
      <c r="U67" s="36"/>
    </row>
    <row r="68" spans="1:21" ht="15.75" x14ac:dyDescent="0.2">
      <c r="A68" s="120"/>
      <c r="B68" s="120"/>
      <c r="C68" s="121"/>
      <c r="D68" s="121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36"/>
      <c r="Q68" s="41"/>
      <c r="S68" s="86"/>
      <c r="T68" s="48"/>
      <c r="U68" s="36"/>
    </row>
    <row r="69" spans="1:21" ht="15.75" x14ac:dyDescent="0.2">
      <c r="A69" s="120"/>
      <c r="B69" s="120"/>
      <c r="C69" s="121"/>
      <c r="D69" s="121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36"/>
      <c r="Q69" s="41"/>
      <c r="S69" s="86"/>
      <c r="T69" s="48"/>
      <c r="U69" s="36"/>
    </row>
    <row r="70" spans="1:21" ht="18.75" customHeight="1" x14ac:dyDescent="0.2">
      <c r="A70" s="120"/>
      <c r="B70" s="120"/>
      <c r="C70" s="121"/>
      <c r="D70" s="121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36"/>
      <c r="Q70" s="41"/>
      <c r="S70" s="86"/>
      <c r="T70" s="48"/>
      <c r="U70" s="36"/>
    </row>
    <row r="71" spans="1:21" ht="15.75" x14ac:dyDescent="0.2">
      <c r="A71" s="120"/>
      <c r="B71" s="120"/>
      <c r="C71" s="121"/>
      <c r="D71" s="121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36"/>
      <c r="Q71" s="41"/>
      <c r="S71" s="86"/>
      <c r="T71" s="48"/>
      <c r="U71" s="36"/>
    </row>
    <row r="72" spans="1:21" ht="15.75" x14ac:dyDescent="0.2">
      <c r="A72" s="120"/>
      <c r="B72" s="120"/>
      <c r="C72" s="121"/>
      <c r="D72" s="121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36"/>
      <c r="Q72" s="41"/>
      <c r="S72" s="86"/>
      <c r="T72" s="48"/>
      <c r="U72" s="36"/>
    </row>
    <row r="73" spans="1:21" ht="15.75" x14ac:dyDescent="0.2">
      <c r="A73" s="120"/>
      <c r="B73" s="120"/>
      <c r="C73" s="121"/>
      <c r="D73" s="121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36"/>
      <c r="Q73" s="41"/>
      <c r="S73" s="86"/>
      <c r="T73" s="48"/>
      <c r="U73" s="36"/>
    </row>
    <row r="74" spans="1:21" ht="15.75" x14ac:dyDescent="0.2">
      <c r="A74" s="120"/>
      <c r="B74" s="120"/>
      <c r="C74" s="121"/>
      <c r="D74" s="121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36"/>
      <c r="Q74" s="41"/>
      <c r="S74" s="86"/>
      <c r="T74" s="48"/>
      <c r="U74" s="36"/>
    </row>
    <row r="75" spans="1:21" ht="15.75" x14ac:dyDescent="0.2">
      <c r="A75" s="120"/>
      <c r="B75" s="120"/>
      <c r="C75" s="121"/>
      <c r="D75" s="121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36"/>
      <c r="Q75" s="41"/>
      <c r="S75" s="86"/>
      <c r="T75" s="48"/>
      <c r="U75" s="36"/>
    </row>
    <row r="76" spans="1:21" ht="15.75" x14ac:dyDescent="0.2">
      <c r="A76" s="120"/>
      <c r="B76" s="120"/>
      <c r="C76" s="121"/>
      <c r="D76" s="121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36"/>
      <c r="Q76" s="41"/>
      <c r="S76" s="86"/>
      <c r="T76" s="48"/>
      <c r="U76" s="36"/>
    </row>
    <row r="77" spans="1:21" ht="15.75" x14ac:dyDescent="0.2">
      <c r="A77" s="120"/>
      <c r="B77" s="120"/>
      <c r="C77" s="121"/>
      <c r="D77" s="121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36"/>
      <c r="Q77" s="41"/>
      <c r="S77" s="86"/>
      <c r="T77" s="48"/>
      <c r="U77" s="36"/>
    </row>
    <row r="78" spans="1:21" ht="15.75" x14ac:dyDescent="0.2">
      <c r="A78" s="120"/>
      <c r="B78" s="120"/>
      <c r="C78" s="121"/>
      <c r="D78" s="121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36"/>
      <c r="Q78" s="41"/>
      <c r="S78" s="86"/>
      <c r="T78" s="48"/>
      <c r="U78" s="36"/>
    </row>
    <row r="79" spans="1:21" ht="15.75" x14ac:dyDescent="0.2">
      <c r="A79" s="120"/>
      <c r="B79" s="120"/>
      <c r="C79" s="121"/>
      <c r="D79" s="121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36"/>
      <c r="Q79" s="41"/>
      <c r="S79" s="86"/>
      <c r="T79" s="48"/>
      <c r="U79" s="36"/>
    </row>
    <row r="80" spans="1:21" ht="15.75" x14ac:dyDescent="0.2">
      <c r="A80" s="120"/>
      <c r="B80" s="120"/>
      <c r="C80" s="121"/>
      <c r="D80" s="121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36"/>
      <c r="Q80" s="41"/>
      <c r="S80" s="86"/>
      <c r="T80" s="48"/>
      <c r="U80" s="36"/>
    </row>
    <row r="81" spans="1:21" ht="15.75" x14ac:dyDescent="0.2">
      <c r="A81" s="120"/>
      <c r="B81" s="120"/>
      <c r="C81" s="121"/>
      <c r="D81" s="121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36"/>
      <c r="Q81" s="41"/>
      <c r="S81" s="86"/>
      <c r="T81" s="48"/>
      <c r="U81" s="36"/>
    </row>
    <row r="82" spans="1:21" ht="15.75" x14ac:dyDescent="0.2">
      <c r="A82" s="120"/>
      <c r="B82" s="120"/>
      <c r="C82" s="121"/>
      <c r="D82" s="121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36"/>
      <c r="Q82" s="41"/>
      <c r="S82" s="86"/>
      <c r="T82" s="48"/>
      <c r="U82" s="36"/>
    </row>
    <row r="83" spans="1:21" ht="15.75" x14ac:dyDescent="0.2">
      <c r="A83" s="120"/>
      <c r="B83" s="120"/>
      <c r="C83" s="121"/>
      <c r="D83" s="121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36"/>
      <c r="Q83" s="41"/>
      <c r="S83" s="86"/>
      <c r="T83" s="48"/>
      <c r="U83" s="36"/>
    </row>
    <row r="84" spans="1:21" ht="15.75" x14ac:dyDescent="0.2">
      <c r="A84" s="120"/>
      <c r="B84" s="120"/>
      <c r="C84" s="121"/>
      <c r="D84" s="121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36"/>
      <c r="Q84" s="41"/>
      <c r="S84" s="86"/>
      <c r="T84" s="48"/>
      <c r="U84" s="36"/>
    </row>
    <row r="85" spans="1:21" ht="18" customHeight="1" x14ac:dyDescent="0.2">
      <c r="A85" s="120"/>
      <c r="B85" s="120"/>
      <c r="C85" s="121"/>
      <c r="D85" s="121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36"/>
      <c r="Q85" s="41"/>
      <c r="S85" s="86"/>
      <c r="T85" s="48"/>
      <c r="U85" s="36"/>
    </row>
    <row r="86" spans="1:21" ht="15.75" x14ac:dyDescent="0.2">
      <c r="A86" s="120"/>
      <c r="B86" s="120"/>
      <c r="C86" s="121"/>
      <c r="D86" s="121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36"/>
      <c r="Q86" s="41"/>
      <c r="S86" s="86"/>
      <c r="T86" s="48"/>
      <c r="U86" s="36"/>
    </row>
    <row r="87" spans="1:21" ht="15.75" x14ac:dyDescent="0.2">
      <c r="A87" s="120"/>
      <c r="B87" s="120"/>
      <c r="C87" s="121"/>
      <c r="D87" s="121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36"/>
      <c r="Q87" s="41"/>
      <c r="S87" s="86"/>
      <c r="T87" s="48"/>
      <c r="U87" s="36"/>
    </row>
    <row r="88" spans="1:21" ht="15.75" x14ac:dyDescent="0.2">
      <c r="A88" s="120"/>
      <c r="B88" s="120"/>
      <c r="C88" s="121"/>
      <c r="D88" s="121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36"/>
      <c r="Q88" s="41"/>
      <c r="S88" s="86"/>
      <c r="T88" s="48"/>
      <c r="U88" s="36"/>
    </row>
    <row r="89" spans="1:21" ht="15.75" x14ac:dyDescent="0.2">
      <c r="A89" s="120"/>
      <c r="B89" s="120"/>
      <c r="C89" s="121"/>
      <c r="D89" s="121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36"/>
      <c r="Q89" s="41"/>
      <c r="S89" s="86"/>
      <c r="T89" s="48"/>
      <c r="U89" s="36"/>
    </row>
    <row r="90" spans="1:21" ht="15.75" x14ac:dyDescent="0.2">
      <c r="A90" s="120"/>
      <c r="B90" s="120"/>
      <c r="C90" s="121"/>
      <c r="D90" s="121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36"/>
      <c r="Q90" s="41"/>
      <c r="S90" s="86"/>
      <c r="T90" s="48"/>
      <c r="U90" s="36"/>
    </row>
    <row r="91" spans="1:21" ht="15.75" x14ac:dyDescent="0.2">
      <c r="A91" s="120"/>
      <c r="B91" s="120"/>
      <c r="C91" s="121"/>
      <c r="D91" s="121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36"/>
      <c r="Q91" s="41"/>
      <c r="S91" s="86"/>
      <c r="T91" s="48"/>
      <c r="U91" s="36"/>
    </row>
    <row r="92" spans="1:21" ht="15.75" x14ac:dyDescent="0.2">
      <c r="A92" s="120"/>
      <c r="B92" s="120"/>
      <c r="C92" s="121"/>
      <c r="D92" s="121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36"/>
      <c r="Q92" s="41"/>
      <c r="S92" s="86"/>
      <c r="T92" s="48"/>
      <c r="U92" s="36"/>
    </row>
    <row r="93" spans="1:21" ht="15.75" x14ac:dyDescent="0.2">
      <c r="A93" s="120"/>
      <c r="B93" s="120"/>
      <c r="C93" s="121"/>
      <c r="D93" s="121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36"/>
      <c r="Q93" s="41"/>
      <c r="S93" s="86"/>
      <c r="T93" s="48"/>
      <c r="U93" s="36"/>
    </row>
    <row r="94" spans="1:21" ht="15.75" x14ac:dyDescent="0.2">
      <c r="A94" s="120"/>
      <c r="B94" s="120"/>
      <c r="C94" s="121"/>
      <c r="D94" s="121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36"/>
      <c r="Q94" s="41"/>
      <c r="S94" s="86"/>
      <c r="T94" s="48"/>
      <c r="U94" s="36"/>
    </row>
    <row r="95" spans="1:21" ht="15.75" x14ac:dyDescent="0.2">
      <c r="A95" s="120"/>
      <c r="B95" s="120"/>
      <c r="C95" s="121"/>
      <c r="D95" s="121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36"/>
      <c r="Q95" s="41"/>
      <c r="S95" s="86"/>
      <c r="T95" s="48"/>
      <c r="U95" s="36"/>
    </row>
    <row r="96" spans="1:21" ht="15.75" x14ac:dyDescent="0.2">
      <c r="A96" s="120"/>
      <c r="B96" s="120"/>
      <c r="C96" s="121"/>
      <c r="D96" s="121"/>
      <c r="E96" s="167"/>
      <c r="F96" s="167"/>
      <c r="G96" s="167"/>
      <c r="H96" s="167"/>
      <c r="I96" s="167"/>
      <c r="J96" s="167"/>
      <c r="K96" s="167"/>
      <c r="L96" s="167"/>
      <c r="M96" s="167"/>
      <c r="N96" s="167"/>
      <c r="O96" s="167"/>
      <c r="P96" s="36"/>
      <c r="Q96" s="41"/>
      <c r="S96" s="86"/>
      <c r="T96" s="48"/>
      <c r="U96" s="36"/>
    </row>
    <row r="97" spans="1:21" ht="15.75" x14ac:dyDescent="0.2">
      <c r="A97" s="120"/>
      <c r="B97" s="120"/>
      <c r="C97" s="121"/>
      <c r="D97" s="121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36"/>
      <c r="Q97" s="41"/>
      <c r="S97" s="86"/>
      <c r="T97" s="48"/>
      <c r="U97" s="36"/>
    </row>
    <row r="98" spans="1:21" ht="15.75" x14ac:dyDescent="0.2">
      <c r="A98" s="120"/>
      <c r="B98" s="120"/>
      <c r="C98" s="121"/>
      <c r="D98" s="121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36"/>
      <c r="Q98" s="41"/>
      <c r="S98" s="86"/>
      <c r="T98" s="48"/>
      <c r="U98" s="36"/>
    </row>
    <row r="99" spans="1:21" ht="15.75" x14ac:dyDescent="0.2">
      <c r="A99" s="120"/>
      <c r="B99" s="120"/>
      <c r="C99" s="121"/>
      <c r="D99" s="121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36"/>
      <c r="Q99" s="41"/>
      <c r="S99" s="86"/>
      <c r="T99" s="48"/>
      <c r="U99" s="36"/>
    </row>
    <row r="100" spans="1:21" ht="15.75" x14ac:dyDescent="0.2">
      <c r="A100" s="120"/>
      <c r="B100" s="120"/>
      <c r="C100" s="121"/>
      <c r="D100" s="121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36"/>
      <c r="Q100" s="41"/>
      <c r="S100" s="86"/>
      <c r="T100" s="48"/>
      <c r="U100" s="36"/>
    </row>
    <row r="101" spans="1:21" ht="15.75" x14ac:dyDescent="0.2">
      <c r="A101" s="120"/>
      <c r="B101" s="120"/>
      <c r="C101" s="121"/>
      <c r="D101" s="121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36"/>
      <c r="Q101" s="41"/>
      <c r="S101" s="86"/>
      <c r="T101" s="48"/>
      <c r="U101" s="36"/>
    </row>
    <row r="102" spans="1:21" ht="15.75" x14ac:dyDescent="0.2">
      <c r="A102" s="120"/>
      <c r="B102" s="120"/>
      <c r="C102" s="121"/>
      <c r="D102" s="121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36"/>
      <c r="Q102" s="41"/>
      <c r="S102" s="86"/>
      <c r="T102" s="48"/>
      <c r="U102" s="36"/>
    </row>
    <row r="103" spans="1:21" ht="15.75" x14ac:dyDescent="0.2">
      <c r="A103" s="120"/>
      <c r="B103" s="120"/>
      <c r="C103" s="121"/>
      <c r="D103" s="121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36"/>
      <c r="Q103" s="41"/>
      <c r="S103" s="86"/>
      <c r="T103" s="48"/>
      <c r="U103" s="36"/>
    </row>
    <row r="104" spans="1:21" ht="15.75" x14ac:dyDescent="0.2">
      <c r="A104" s="120"/>
      <c r="B104" s="120"/>
      <c r="C104" s="121"/>
      <c r="D104" s="121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36"/>
      <c r="Q104" s="41"/>
      <c r="S104" s="86"/>
      <c r="T104" s="48"/>
      <c r="U104" s="36"/>
    </row>
    <row r="105" spans="1:21" ht="15.75" x14ac:dyDescent="0.2">
      <c r="A105" s="120"/>
      <c r="B105" s="120"/>
      <c r="C105" s="121"/>
      <c r="D105" s="121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36"/>
      <c r="Q105" s="41"/>
      <c r="S105" s="86"/>
      <c r="T105" s="48"/>
      <c r="U105" s="36"/>
    </row>
    <row r="106" spans="1:21" ht="15.75" x14ac:dyDescent="0.2">
      <c r="A106" s="120"/>
      <c r="B106" s="120"/>
      <c r="C106" s="121"/>
      <c r="D106" s="121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36"/>
      <c r="Q106" s="41"/>
      <c r="S106" s="86"/>
      <c r="T106" s="48"/>
      <c r="U106" s="36"/>
    </row>
    <row r="107" spans="1:21" ht="15.75" x14ac:dyDescent="0.2">
      <c r="A107" s="120"/>
      <c r="B107" s="120"/>
      <c r="C107" s="121"/>
      <c r="D107" s="121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36"/>
      <c r="Q107" s="41"/>
      <c r="S107" s="86"/>
      <c r="T107" s="48"/>
      <c r="U107" s="36"/>
    </row>
    <row r="108" spans="1:21" ht="15.75" x14ac:dyDescent="0.2">
      <c r="A108" s="120"/>
      <c r="B108" s="120"/>
      <c r="C108" s="121"/>
      <c r="D108" s="121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36"/>
      <c r="Q108" s="41"/>
      <c r="S108" s="86"/>
      <c r="T108" s="48"/>
      <c r="U108" s="36"/>
    </row>
    <row r="109" spans="1:21" ht="15.75" x14ac:dyDescent="0.2">
      <c r="A109" s="120"/>
      <c r="B109" s="120"/>
      <c r="C109" s="121"/>
      <c r="D109" s="121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36"/>
      <c r="Q109" s="41"/>
      <c r="S109" s="86"/>
      <c r="T109" s="48"/>
      <c r="U109" s="36"/>
    </row>
    <row r="110" spans="1:21" ht="15.75" x14ac:dyDescent="0.2">
      <c r="A110" s="120"/>
      <c r="B110" s="120"/>
      <c r="C110" s="121"/>
      <c r="D110" s="121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36"/>
      <c r="Q110" s="41"/>
      <c r="S110" s="86"/>
      <c r="T110" s="48"/>
      <c r="U110" s="36"/>
    </row>
    <row r="111" spans="1:21" ht="15.75" x14ac:dyDescent="0.2">
      <c r="A111" s="120"/>
      <c r="B111" s="120"/>
      <c r="C111" s="121"/>
      <c r="D111" s="121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36"/>
      <c r="Q111" s="41"/>
      <c r="S111" s="86"/>
      <c r="T111" s="48"/>
      <c r="U111" s="36"/>
    </row>
    <row r="112" spans="1:21" ht="15.75" x14ac:dyDescent="0.2">
      <c r="A112" s="120"/>
      <c r="B112" s="120"/>
      <c r="C112" s="121"/>
      <c r="D112" s="121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36"/>
      <c r="Q112" s="41"/>
      <c r="S112" s="86"/>
      <c r="T112" s="48"/>
      <c r="U112" s="36"/>
    </row>
    <row r="113" spans="1:21" ht="15.75" x14ac:dyDescent="0.2">
      <c r="A113" s="120"/>
      <c r="B113" s="120"/>
      <c r="C113" s="121"/>
      <c r="D113" s="121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36"/>
      <c r="Q113" s="41"/>
      <c r="S113" s="86"/>
      <c r="T113" s="48"/>
      <c r="U113" s="36"/>
    </row>
    <row r="114" spans="1:21" ht="15.75" x14ac:dyDescent="0.2">
      <c r="A114" s="120"/>
      <c r="B114" s="120"/>
      <c r="C114" s="121"/>
      <c r="D114" s="121"/>
      <c r="E114" s="167"/>
      <c r="F114" s="167"/>
      <c r="G114" s="167"/>
      <c r="H114" s="167"/>
      <c r="I114" s="167"/>
      <c r="J114" s="167"/>
      <c r="K114" s="167"/>
      <c r="L114" s="167"/>
      <c r="M114" s="167"/>
      <c r="N114" s="167"/>
      <c r="O114" s="167"/>
      <c r="P114" s="36"/>
      <c r="Q114" s="41"/>
      <c r="S114" s="86"/>
      <c r="T114" s="48"/>
      <c r="U114" s="36"/>
    </row>
    <row r="115" spans="1:21" ht="15.75" x14ac:dyDescent="0.2">
      <c r="A115" s="120"/>
      <c r="B115" s="120"/>
      <c r="C115" s="121"/>
      <c r="D115" s="121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36"/>
      <c r="Q115" s="41"/>
      <c r="S115" s="86"/>
      <c r="T115" s="48"/>
      <c r="U115" s="36"/>
    </row>
    <row r="116" spans="1:21" ht="15.75" x14ac:dyDescent="0.2">
      <c r="A116" s="120"/>
      <c r="B116" s="120"/>
      <c r="C116" s="121"/>
      <c r="D116" s="121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36"/>
      <c r="Q116" s="41"/>
      <c r="S116" s="86"/>
      <c r="T116" s="48"/>
      <c r="U116" s="36"/>
    </row>
    <row r="117" spans="1:21" ht="15.75" x14ac:dyDescent="0.2">
      <c r="A117" s="120"/>
      <c r="B117" s="120"/>
      <c r="C117" s="121"/>
      <c r="D117" s="121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36"/>
      <c r="Q117" s="41"/>
      <c r="S117" s="86"/>
      <c r="T117" s="48"/>
      <c r="U117" s="36"/>
    </row>
    <row r="118" spans="1:21" ht="15.75" x14ac:dyDescent="0.2">
      <c r="A118" s="120"/>
      <c r="B118" s="120"/>
      <c r="C118" s="121"/>
      <c r="D118" s="121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36"/>
      <c r="Q118" s="41"/>
      <c r="S118" s="86"/>
      <c r="T118" s="48"/>
      <c r="U118" s="36"/>
    </row>
    <row r="119" spans="1:21" ht="15.75" x14ac:dyDescent="0.2">
      <c r="A119" s="120"/>
      <c r="B119" s="120"/>
      <c r="C119" s="121"/>
      <c r="D119" s="121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36"/>
      <c r="Q119" s="41"/>
      <c r="S119" s="86"/>
      <c r="T119" s="48"/>
      <c r="U119" s="36"/>
    </row>
    <row r="120" spans="1:21" ht="15.75" x14ac:dyDescent="0.2">
      <c r="A120" s="120"/>
      <c r="B120" s="120"/>
      <c r="C120" s="121"/>
      <c r="D120" s="121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36"/>
      <c r="Q120" s="41"/>
      <c r="S120" s="86"/>
      <c r="T120" s="48"/>
      <c r="U120" s="36"/>
    </row>
    <row r="121" spans="1:21" ht="15.75" x14ac:dyDescent="0.2">
      <c r="A121" s="120"/>
      <c r="B121" s="120"/>
      <c r="C121" s="121"/>
      <c r="D121" s="121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36"/>
      <c r="Q121" s="41"/>
      <c r="S121" s="86"/>
      <c r="T121" s="48"/>
      <c r="U121" s="36"/>
    </row>
    <row r="122" spans="1:21" ht="15.75" x14ac:dyDescent="0.2">
      <c r="A122" s="120"/>
      <c r="B122" s="120"/>
      <c r="C122" s="121"/>
      <c r="D122" s="121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36"/>
      <c r="Q122" s="41"/>
      <c r="S122" s="86"/>
      <c r="T122" s="48"/>
      <c r="U122" s="36"/>
    </row>
    <row r="123" spans="1:21" ht="15.75" x14ac:dyDescent="0.2">
      <c r="A123" s="120"/>
      <c r="B123" s="120"/>
      <c r="C123" s="121"/>
      <c r="D123" s="121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36"/>
      <c r="Q123" s="41"/>
      <c r="S123" s="86"/>
      <c r="T123" s="48"/>
      <c r="U123" s="36"/>
    </row>
    <row r="124" spans="1:21" ht="15.75" x14ac:dyDescent="0.2">
      <c r="A124" s="120"/>
      <c r="B124" s="120"/>
      <c r="C124" s="121"/>
      <c r="D124" s="121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36"/>
      <c r="Q124" s="41"/>
      <c r="S124" s="86"/>
      <c r="T124" s="48"/>
      <c r="U124" s="36"/>
    </row>
    <row r="125" spans="1:21" ht="15.75" x14ac:dyDescent="0.2">
      <c r="A125" s="120"/>
      <c r="B125" s="120"/>
      <c r="C125" s="121"/>
      <c r="D125" s="121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36"/>
      <c r="Q125" s="41"/>
      <c r="S125" s="86"/>
      <c r="T125" s="48"/>
      <c r="U125" s="36"/>
    </row>
    <row r="126" spans="1:21" ht="15.75" x14ac:dyDescent="0.2">
      <c r="A126" s="120"/>
      <c r="B126" s="120"/>
      <c r="C126" s="121"/>
      <c r="D126" s="121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36"/>
      <c r="Q126" s="41"/>
      <c r="S126" s="86"/>
      <c r="T126" s="48"/>
      <c r="U126" s="36"/>
    </row>
    <row r="127" spans="1:21" ht="15.75" x14ac:dyDescent="0.2">
      <c r="A127" s="120"/>
      <c r="B127" s="120"/>
      <c r="C127" s="121"/>
      <c r="D127" s="121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36"/>
      <c r="Q127" s="41"/>
      <c r="S127" s="86"/>
      <c r="T127" s="48"/>
      <c r="U127" s="36"/>
    </row>
    <row r="128" spans="1:21" ht="15.75" x14ac:dyDescent="0.2">
      <c r="A128" s="120"/>
      <c r="B128" s="120"/>
      <c r="C128" s="121"/>
      <c r="D128" s="121"/>
      <c r="E128" s="167"/>
      <c r="F128" s="167"/>
      <c r="G128" s="167"/>
      <c r="H128" s="167"/>
      <c r="I128" s="167"/>
      <c r="J128" s="167"/>
      <c r="K128" s="167"/>
      <c r="L128" s="167"/>
      <c r="M128" s="167"/>
      <c r="N128" s="167"/>
      <c r="O128" s="167"/>
      <c r="P128" s="36"/>
      <c r="Q128" s="41"/>
      <c r="S128" s="86"/>
      <c r="T128" s="48"/>
      <c r="U128" s="36"/>
    </row>
    <row r="129" spans="1:21" ht="15.75" x14ac:dyDescent="0.2">
      <c r="A129" s="120"/>
      <c r="B129" s="120"/>
      <c r="C129" s="121"/>
      <c r="D129" s="121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36"/>
      <c r="Q129" s="41"/>
      <c r="S129" s="86"/>
      <c r="T129" s="48"/>
      <c r="U129" s="36"/>
    </row>
    <row r="130" spans="1:21" ht="15.75" x14ac:dyDescent="0.2">
      <c r="A130" s="120"/>
      <c r="B130" s="120"/>
      <c r="C130" s="121"/>
      <c r="D130" s="121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36"/>
      <c r="Q130" s="41"/>
      <c r="S130" s="86"/>
      <c r="T130" s="48"/>
      <c r="U130" s="36"/>
    </row>
    <row r="131" spans="1:21" ht="15.75" x14ac:dyDescent="0.2">
      <c r="A131" s="120"/>
      <c r="B131" s="120"/>
      <c r="C131" s="121"/>
      <c r="D131" s="121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36"/>
      <c r="Q131" s="41"/>
      <c r="S131" s="86"/>
      <c r="T131" s="48"/>
      <c r="U131" s="36"/>
    </row>
    <row r="132" spans="1:21" ht="15.75" x14ac:dyDescent="0.2">
      <c r="A132" s="120"/>
      <c r="B132" s="120"/>
      <c r="C132" s="121"/>
      <c r="D132" s="121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36"/>
      <c r="Q132" s="41"/>
      <c r="S132" s="86"/>
      <c r="T132" s="48"/>
      <c r="U132" s="36"/>
    </row>
    <row r="133" spans="1:21" ht="15.75" x14ac:dyDescent="0.2">
      <c r="A133" s="120"/>
      <c r="B133" s="120"/>
      <c r="C133" s="121"/>
      <c r="D133" s="121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36"/>
      <c r="Q133" s="41"/>
      <c r="S133" s="86"/>
      <c r="T133" s="48"/>
      <c r="U133" s="36"/>
    </row>
    <row r="134" spans="1:21" ht="15.75" x14ac:dyDescent="0.2">
      <c r="A134" s="120"/>
      <c r="B134" s="120"/>
      <c r="C134" s="121"/>
      <c r="D134" s="121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36"/>
      <c r="Q134" s="41"/>
      <c r="S134" s="86"/>
      <c r="T134" s="48"/>
      <c r="U134" s="36"/>
    </row>
    <row r="135" spans="1:21" ht="15.75" x14ac:dyDescent="0.2">
      <c r="A135" s="120"/>
      <c r="B135" s="120"/>
      <c r="C135" s="121"/>
      <c r="D135" s="121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36"/>
      <c r="Q135" s="41"/>
      <c r="S135" s="86"/>
      <c r="T135" s="48"/>
      <c r="U135" s="36"/>
    </row>
    <row r="136" spans="1:21" ht="15.75" x14ac:dyDescent="0.2">
      <c r="A136" s="120"/>
      <c r="B136" s="120"/>
      <c r="C136" s="121"/>
      <c r="D136" s="121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36"/>
      <c r="Q136" s="41"/>
      <c r="S136" s="86"/>
      <c r="T136" s="48"/>
      <c r="U136" s="36"/>
    </row>
    <row r="137" spans="1:21" ht="15.75" x14ac:dyDescent="0.2">
      <c r="A137" s="120"/>
      <c r="B137" s="120"/>
      <c r="C137" s="121"/>
      <c r="D137" s="121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36"/>
      <c r="Q137" s="41"/>
      <c r="S137" s="86"/>
      <c r="T137" s="48"/>
      <c r="U137" s="36"/>
    </row>
    <row r="138" spans="1:21" ht="15.75" x14ac:dyDescent="0.2">
      <c r="A138" s="120"/>
      <c r="B138" s="120"/>
      <c r="C138" s="121"/>
      <c r="D138" s="121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36"/>
      <c r="Q138" s="41"/>
      <c r="S138" s="86"/>
      <c r="T138" s="48"/>
      <c r="U138" s="36"/>
    </row>
    <row r="139" spans="1:21" ht="15.75" x14ac:dyDescent="0.2">
      <c r="A139" s="120"/>
      <c r="B139" s="120"/>
      <c r="C139" s="121"/>
      <c r="D139" s="121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36"/>
      <c r="Q139" s="41"/>
      <c r="S139" s="86"/>
      <c r="T139" s="48"/>
      <c r="U139" s="36"/>
    </row>
    <row r="140" spans="1:21" ht="15.75" x14ac:dyDescent="0.2">
      <c r="A140" s="120"/>
      <c r="B140" s="120"/>
      <c r="C140" s="121"/>
      <c r="D140" s="121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36"/>
      <c r="Q140" s="41"/>
      <c r="S140" s="86"/>
      <c r="T140" s="48"/>
      <c r="U140" s="36"/>
    </row>
    <row r="141" spans="1:21" ht="15.75" x14ac:dyDescent="0.2">
      <c r="A141" s="120"/>
      <c r="B141" s="120"/>
      <c r="C141" s="121"/>
      <c r="D141" s="121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36"/>
      <c r="Q141" s="41"/>
      <c r="S141" s="86"/>
      <c r="T141" s="48"/>
      <c r="U141" s="36"/>
    </row>
    <row r="142" spans="1:21" ht="15.75" x14ac:dyDescent="0.2">
      <c r="A142" s="120"/>
      <c r="B142" s="120"/>
      <c r="C142" s="121"/>
      <c r="D142" s="121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36"/>
      <c r="Q142" s="41"/>
      <c r="S142" s="86"/>
      <c r="T142" s="48"/>
      <c r="U142" s="36"/>
    </row>
    <row r="143" spans="1:21" ht="15.75" x14ac:dyDescent="0.2">
      <c r="A143" s="120"/>
      <c r="B143" s="120"/>
      <c r="C143" s="121"/>
      <c r="D143" s="121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36"/>
      <c r="Q143" s="41"/>
      <c r="S143" s="86"/>
      <c r="T143" s="48"/>
      <c r="U143" s="36"/>
    </row>
    <row r="144" spans="1:21" ht="15.75" x14ac:dyDescent="0.2">
      <c r="A144" s="120"/>
      <c r="B144" s="120"/>
      <c r="C144" s="121"/>
      <c r="D144" s="121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36"/>
      <c r="Q144" s="41"/>
      <c r="S144" s="86"/>
      <c r="T144" s="48"/>
      <c r="U144" s="36"/>
    </row>
    <row r="145" spans="1:21" ht="15.75" x14ac:dyDescent="0.2">
      <c r="A145" s="120"/>
      <c r="B145" s="120"/>
      <c r="C145" s="121"/>
      <c r="D145" s="121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36"/>
      <c r="Q145" s="41"/>
      <c r="S145" s="86"/>
      <c r="T145" s="48"/>
      <c r="U145" s="36"/>
    </row>
    <row r="146" spans="1:21" ht="15.75" x14ac:dyDescent="0.2">
      <c r="A146" s="120"/>
      <c r="B146" s="120"/>
      <c r="C146" s="121"/>
      <c r="D146" s="121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36"/>
      <c r="Q146" s="41"/>
      <c r="S146" s="86"/>
      <c r="T146" s="48"/>
      <c r="U146" s="36"/>
    </row>
    <row r="147" spans="1:21" ht="15.75" x14ac:dyDescent="0.2">
      <c r="A147" s="120"/>
      <c r="B147" s="120"/>
      <c r="C147" s="121"/>
      <c r="D147" s="121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36"/>
      <c r="Q147" s="41"/>
      <c r="S147" s="86"/>
      <c r="T147" s="48"/>
      <c r="U147" s="36"/>
    </row>
    <row r="148" spans="1:21" ht="15.75" x14ac:dyDescent="0.2">
      <c r="A148" s="120"/>
      <c r="B148" s="120"/>
      <c r="C148" s="121"/>
      <c r="D148" s="121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36"/>
      <c r="Q148" s="41"/>
      <c r="S148" s="86"/>
      <c r="T148" s="48"/>
      <c r="U148" s="36"/>
    </row>
    <row r="149" spans="1:21" ht="15.75" x14ac:dyDescent="0.2">
      <c r="A149" s="120"/>
      <c r="B149" s="120"/>
      <c r="C149" s="121"/>
      <c r="D149" s="121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36"/>
      <c r="Q149" s="41"/>
      <c r="S149" s="86"/>
      <c r="T149" s="48"/>
      <c r="U149" s="36"/>
    </row>
    <row r="150" spans="1:21" ht="15.75" x14ac:dyDescent="0.2">
      <c r="A150" s="120"/>
      <c r="B150" s="120"/>
      <c r="C150" s="121"/>
      <c r="D150" s="121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36"/>
      <c r="Q150" s="41"/>
      <c r="S150" s="86"/>
      <c r="T150" s="48"/>
      <c r="U150" s="36"/>
    </row>
    <row r="151" spans="1:21" ht="15.75" x14ac:dyDescent="0.2">
      <c r="A151" s="120"/>
      <c r="B151" s="120"/>
      <c r="C151" s="121"/>
      <c r="D151" s="121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36"/>
      <c r="Q151" s="41"/>
      <c r="S151" s="86"/>
      <c r="T151" s="48"/>
      <c r="U151" s="36"/>
    </row>
    <row r="152" spans="1:21" ht="15.75" x14ac:dyDescent="0.2">
      <c r="A152" s="120"/>
      <c r="B152" s="120"/>
      <c r="C152" s="121"/>
      <c r="D152" s="121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36"/>
      <c r="Q152" s="41"/>
      <c r="S152" s="86"/>
      <c r="T152" s="48"/>
      <c r="U152" s="36"/>
    </row>
    <row r="153" spans="1:21" ht="15.75" x14ac:dyDescent="0.2">
      <c r="A153" s="120"/>
      <c r="B153" s="120"/>
      <c r="C153" s="121"/>
      <c r="D153" s="121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36"/>
      <c r="Q153" s="41"/>
      <c r="S153" s="86"/>
      <c r="T153" s="48"/>
      <c r="U153" s="36"/>
    </row>
    <row r="154" spans="1:21" ht="15.75" x14ac:dyDescent="0.2">
      <c r="A154" s="120"/>
      <c r="B154" s="120"/>
      <c r="C154" s="121"/>
      <c r="D154" s="121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36"/>
      <c r="Q154" s="41"/>
      <c r="S154" s="86"/>
      <c r="T154" s="48"/>
      <c r="U154" s="36"/>
    </row>
    <row r="155" spans="1:21" ht="15.75" x14ac:dyDescent="0.2">
      <c r="A155" s="120"/>
      <c r="B155" s="120"/>
      <c r="C155" s="121"/>
      <c r="D155" s="121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36"/>
      <c r="Q155" s="41"/>
      <c r="S155" s="86"/>
      <c r="T155" s="48"/>
      <c r="U155" s="36"/>
    </row>
    <row r="156" spans="1:21" ht="15.75" x14ac:dyDescent="0.2">
      <c r="A156" s="120"/>
      <c r="B156" s="120"/>
      <c r="C156" s="121"/>
      <c r="D156" s="121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36"/>
      <c r="Q156" s="41"/>
      <c r="S156" s="86"/>
      <c r="T156" s="48"/>
      <c r="U156" s="36"/>
    </row>
    <row r="157" spans="1:21" ht="15.75" x14ac:dyDescent="0.2">
      <c r="A157" s="120"/>
      <c r="B157" s="120"/>
      <c r="C157" s="121"/>
      <c r="D157" s="121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36"/>
      <c r="Q157" s="41"/>
      <c r="S157" s="86"/>
      <c r="T157" s="48"/>
      <c r="U157" s="36"/>
    </row>
    <row r="158" spans="1:21" ht="15.75" x14ac:dyDescent="0.2">
      <c r="A158" s="120"/>
      <c r="B158" s="120"/>
      <c r="C158" s="121"/>
      <c r="D158" s="121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36"/>
      <c r="Q158" s="41"/>
      <c r="S158" s="86"/>
      <c r="T158" s="48"/>
      <c r="U158" s="36"/>
    </row>
    <row r="159" spans="1:21" ht="15.75" x14ac:dyDescent="0.2">
      <c r="A159" s="120"/>
      <c r="B159" s="120"/>
      <c r="C159" s="121"/>
      <c r="D159" s="121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36"/>
      <c r="Q159" s="41"/>
      <c r="S159" s="86"/>
      <c r="T159" s="48"/>
      <c r="U159" s="36"/>
    </row>
    <row r="160" spans="1:21" ht="15.75" x14ac:dyDescent="0.2">
      <c r="A160" s="120"/>
      <c r="B160" s="120"/>
      <c r="C160" s="121"/>
      <c r="D160" s="121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36"/>
      <c r="Q160" s="41"/>
      <c r="S160" s="86"/>
      <c r="T160" s="48"/>
      <c r="U160" s="36"/>
    </row>
    <row r="161" spans="1:21" ht="15.75" x14ac:dyDescent="0.2">
      <c r="A161" s="120"/>
      <c r="B161" s="120"/>
      <c r="C161" s="121"/>
      <c r="D161" s="121"/>
      <c r="E161" s="167"/>
      <c r="F161" s="167"/>
      <c r="G161" s="167"/>
      <c r="H161" s="167"/>
      <c r="I161" s="167"/>
      <c r="J161" s="167"/>
      <c r="K161" s="167"/>
      <c r="L161" s="167"/>
      <c r="M161" s="167"/>
      <c r="N161" s="167"/>
      <c r="O161" s="167"/>
      <c r="P161" s="36"/>
      <c r="Q161" s="41"/>
      <c r="S161" s="86"/>
      <c r="T161" s="48"/>
      <c r="U161" s="36"/>
    </row>
    <row r="162" spans="1:21" ht="15.75" x14ac:dyDescent="0.2">
      <c r="A162" s="120"/>
      <c r="B162" s="120"/>
      <c r="C162" s="121"/>
      <c r="D162" s="121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36"/>
      <c r="Q162" s="41"/>
      <c r="S162" s="86"/>
      <c r="T162" s="48"/>
      <c r="U162" s="36"/>
    </row>
    <row r="163" spans="1:21" ht="15.75" x14ac:dyDescent="0.2">
      <c r="A163" s="120"/>
      <c r="B163" s="120"/>
      <c r="C163" s="121"/>
      <c r="D163" s="121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36"/>
      <c r="Q163" s="41"/>
      <c r="S163" s="86"/>
      <c r="T163" s="48"/>
      <c r="U163" s="36"/>
    </row>
    <row r="164" spans="1:21" ht="15.75" x14ac:dyDescent="0.2">
      <c r="A164" s="120"/>
      <c r="B164" s="120"/>
      <c r="C164" s="121"/>
      <c r="D164" s="121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36"/>
      <c r="Q164" s="41"/>
      <c r="S164" s="86"/>
      <c r="T164" s="48"/>
      <c r="U164" s="36"/>
    </row>
    <row r="165" spans="1:21" ht="15.75" x14ac:dyDescent="0.2">
      <c r="A165" s="120"/>
      <c r="B165" s="120"/>
      <c r="C165" s="121"/>
      <c r="D165" s="121"/>
      <c r="E165" s="167"/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36"/>
      <c r="Q165" s="41"/>
      <c r="S165" s="86"/>
      <c r="T165" s="48"/>
      <c r="U165" s="36"/>
    </row>
    <row r="166" spans="1:21" ht="15.75" x14ac:dyDescent="0.2">
      <c r="A166" s="120"/>
      <c r="B166" s="120"/>
      <c r="C166" s="121"/>
      <c r="D166" s="121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36"/>
      <c r="Q166" s="41"/>
      <c r="S166" s="86"/>
      <c r="T166" s="48"/>
      <c r="U166" s="36"/>
    </row>
    <row r="167" spans="1:21" ht="15.75" x14ac:dyDescent="0.2">
      <c r="A167" s="120"/>
      <c r="B167" s="120"/>
      <c r="C167" s="121"/>
      <c r="D167" s="121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36"/>
      <c r="Q167" s="41"/>
      <c r="S167" s="86"/>
      <c r="T167" s="48"/>
      <c r="U167" s="36"/>
    </row>
    <row r="168" spans="1:21" ht="15.75" x14ac:dyDescent="0.2">
      <c r="A168" s="120"/>
      <c r="B168" s="120"/>
      <c r="C168" s="121"/>
      <c r="D168" s="121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36"/>
      <c r="Q168" s="41"/>
      <c r="S168" s="86"/>
      <c r="T168" s="48"/>
      <c r="U168" s="36"/>
    </row>
    <row r="169" spans="1:21" ht="15.75" x14ac:dyDescent="0.2">
      <c r="A169" s="120"/>
      <c r="B169" s="120"/>
      <c r="C169" s="121"/>
      <c r="D169" s="121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36"/>
      <c r="Q169" s="41"/>
      <c r="S169" s="86"/>
      <c r="T169" s="48"/>
      <c r="U169" s="36"/>
    </row>
    <row r="170" spans="1:21" ht="15.75" x14ac:dyDescent="0.2">
      <c r="A170" s="120"/>
      <c r="B170" s="120"/>
      <c r="C170" s="121"/>
      <c r="D170" s="121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36"/>
      <c r="Q170" s="41"/>
      <c r="S170" s="86"/>
      <c r="T170" s="48"/>
      <c r="U170" s="36"/>
    </row>
    <row r="171" spans="1:21" ht="15.75" x14ac:dyDescent="0.2">
      <c r="A171" s="120"/>
      <c r="B171" s="120"/>
      <c r="C171" s="121"/>
      <c r="D171" s="121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36"/>
      <c r="Q171" s="41"/>
      <c r="S171" s="86"/>
      <c r="T171" s="48"/>
      <c r="U171" s="36"/>
    </row>
    <row r="172" spans="1:21" ht="15.75" x14ac:dyDescent="0.2">
      <c r="A172" s="120"/>
      <c r="B172" s="120"/>
      <c r="C172" s="121"/>
      <c r="D172" s="121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36"/>
      <c r="Q172" s="41"/>
      <c r="S172" s="86"/>
      <c r="T172" s="48"/>
      <c r="U172" s="36"/>
    </row>
    <row r="173" spans="1:21" ht="15.75" x14ac:dyDescent="0.2">
      <c r="A173" s="120"/>
      <c r="B173" s="120"/>
      <c r="C173" s="121"/>
      <c r="D173" s="121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36"/>
      <c r="Q173" s="41"/>
      <c r="S173" s="86"/>
      <c r="T173" s="48"/>
      <c r="U173" s="36"/>
    </row>
    <row r="174" spans="1:21" ht="15.75" x14ac:dyDescent="0.2">
      <c r="A174" s="120"/>
      <c r="B174" s="120"/>
      <c r="C174" s="121"/>
      <c r="D174" s="121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36"/>
      <c r="Q174" s="41"/>
      <c r="S174" s="86"/>
      <c r="T174" s="48"/>
      <c r="U174" s="36"/>
    </row>
    <row r="175" spans="1:21" ht="15.75" x14ac:dyDescent="0.2">
      <c r="A175" s="120"/>
      <c r="B175" s="120"/>
      <c r="C175" s="121"/>
      <c r="D175" s="121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36"/>
      <c r="Q175" s="41"/>
      <c r="S175" s="86"/>
      <c r="T175" s="48"/>
      <c r="U175" s="36"/>
    </row>
    <row r="176" spans="1:21" ht="15.75" x14ac:dyDescent="0.2">
      <c r="A176" s="120"/>
      <c r="B176" s="120"/>
      <c r="C176" s="121"/>
      <c r="D176" s="121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36"/>
      <c r="Q176" s="41"/>
      <c r="S176" s="86"/>
      <c r="T176" s="48"/>
      <c r="U176" s="36"/>
    </row>
    <row r="177" spans="1:21" ht="15.75" x14ac:dyDescent="0.2">
      <c r="A177" s="120"/>
      <c r="B177" s="120"/>
      <c r="C177" s="121"/>
      <c r="D177" s="121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36"/>
      <c r="Q177" s="41"/>
      <c r="S177" s="86"/>
      <c r="T177" s="48"/>
      <c r="U177" s="36"/>
    </row>
    <row r="178" spans="1:21" ht="15.75" x14ac:dyDescent="0.2">
      <c r="A178" s="120"/>
      <c r="B178" s="120"/>
      <c r="C178" s="121"/>
      <c r="D178" s="121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36"/>
      <c r="Q178" s="41"/>
      <c r="S178" s="86"/>
      <c r="T178" s="48"/>
      <c r="U178" s="36"/>
    </row>
    <row r="179" spans="1:21" ht="15.75" x14ac:dyDescent="0.2">
      <c r="A179" s="120"/>
      <c r="B179" s="120"/>
      <c r="C179" s="121"/>
      <c r="D179" s="121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36"/>
      <c r="Q179" s="41"/>
      <c r="S179" s="86"/>
      <c r="T179" s="48"/>
      <c r="U179" s="36"/>
    </row>
    <row r="180" spans="1:21" ht="15.75" x14ac:dyDescent="0.2">
      <c r="A180" s="120"/>
      <c r="B180" s="120"/>
      <c r="C180" s="121"/>
      <c r="D180" s="121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36"/>
      <c r="Q180" s="41"/>
      <c r="S180" s="86"/>
      <c r="T180" s="48"/>
      <c r="U180" s="36"/>
    </row>
    <row r="181" spans="1:21" ht="15.75" x14ac:dyDescent="0.2">
      <c r="A181" s="120"/>
      <c r="B181" s="120"/>
      <c r="C181" s="121"/>
      <c r="D181" s="121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36"/>
      <c r="Q181" s="41"/>
      <c r="S181" s="86"/>
      <c r="T181" s="48"/>
      <c r="U181" s="36"/>
    </row>
    <row r="182" spans="1:21" ht="15.75" x14ac:dyDescent="0.2">
      <c r="A182" s="120"/>
      <c r="B182" s="120"/>
      <c r="C182" s="121"/>
      <c r="D182" s="121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36"/>
      <c r="Q182" s="41"/>
      <c r="S182" s="86"/>
      <c r="T182" s="48"/>
      <c r="U182" s="36"/>
    </row>
    <row r="183" spans="1:21" ht="15.75" x14ac:dyDescent="0.2">
      <c r="A183" s="120"/>
      <c r="B183" s="120"/>
      <c r="C183" s="121"/>
      <c r="D183" s="121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36"/>
      <c r="Q183" s="41"/>
      <c r="S183" s="86"/>
      <c r="T183" s="48"/>
      <c r="U183" s="36"/>
    </row>
    <row r="184" spans="1:21" ht="15.75" x14ac:dyDescent="0.2">
      <c r="A184" s="120"/>
      <c r="B184" s="120"/>
      <c r="C184" s="121"/>
      <c r="D184" s="121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36"/>
      <c r="Q184" s="41"/>
      <c r="S184" s="86"/>
      <c r="T184" s="48"/>
      <c r="U184" s="36"/>
    </row>
    <row r="185" spans="1:21" ht="15.75" x14ac:dyDescent="0.2">
      <c r="A185" s="120"/>
      <c r="B185" s="120"/>
      <c r="C185" s="121"/>
      <c r="D185" s="121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36"/>
      <c r="Q185" s="41"/>
      <c r="S185" s="86"/>
      <c r="T185" s="48"/>
      <c r="U185" s="36"/>
    </row>
    <row r="186" spans="1:21" ht="15.75" x14ac:dyDescent="0.2">
      <c r="A186" s="120"/>
      <c r="B186" s="120"/>
      <c r="C186" s="121"/>
      <c r="D186" s="121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36"/>
      <c r="Q186" s="41"/>
      <c r="S186" s="86"/>
      <c r="T186" s="48"/>
      <c r="U186" s="36"/>
    </row>
    <row r="187" spans="1:21" ht="15.75" x14ac:dyDescent="0.2">
      <c r="A187" s="120"/>
      <c r="B187" s="120"/>
      <c r="C187" s="121"/>
      <c r="D187" s="121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36"/>
      <c r="Q187" s="41"/>
      <c r="S187" s="86"/>
      <c r="T187" s="48"/>
      <c r="U187" s="36"/>
    </row>
    <row r="188" spans="1:21" ht="15.75" x14ac:dyDescent="0.2">
      <c r="A188" s="120"/>
      <c r="B188" s="120"/>
      <c r="C188" s="121"/>
      <c r="D188" s="121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36"/>
      <c r="Q188" s="41"/>
      <c r="S188" s="86"/>
      <c r="T188" s="48"/>
      <c r="U188" s="36"/>
    </row>
    <row r="189" spans="1:21" ht="15.75" x14ac:dyDescent="0.2">
      <c r="A189" s="120"/>
      <c r="B189" s="120"/>
      <c r="C189" s="121"/>
      <c r="D189" s="121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36"/>
      <c r="Q189" s="41"/>
      <c r="S189" s="86"/>
      <c r="T189" s="48"/>
      <c r="U189" s="36"/>
    </row>
    <row r="190" spans="1:21" ht="15.75" x14ac:dyDescent="0.2">
      <c r="A190" s="120"/>
      <c r="B190" s="120"/>
      <c r="C190" s="121"/>
      <c r="D190" s="121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36"/>
      <c r="Q190" s="41"/>
      <c r="S190" s="86"/>
      <c r="T190" s="48"/>
      <c r="U190" s="36"/>
    </row>
    <row r="191" spans="1:21" ht="15.75" x14ac:dyDescent="0.2">
      <c r="A191" s="120"/>
      <c r="B191" s="120"/>
      <c r="C191" s="121"/>
      <c r="D191" s="121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36"/>
      <c r="Q191" s="41"/>
      <c r="S191" s="86"/>
      <c r="T191" s="48"/>
      <c r="U191" s="36"/>
    </row>
    <row r="192" spans="1:21" ht="15.75" x14ac:dyDescent="0.2">
      <c r="A192" s="120"/>
      <c r="B192" s="120"/>
      <c r="C192" s="121"/>
      <c r="D192" s="121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36"/>
      <c r="Q192" s="41"/>
      <c r="S192" s="86"/>
      <c r="T192" s="48"/>
      <c r="U192" s="36"/>
    </row>
    <row r="193" spans="1:21" ht="15.75" x14ac:dyDescent="0.2">
      <c r="A193" s="120"/>
      <c r="B193" s="120"/>
      <c r="C193" s="121"/>
      <c r="D193" s="121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36"/>
      <c r="Q193" s="41"/>
      <c r="S193" s="86"/>
      <c r="T193" s="48"/>
      <c r="U193" s="36"/>
    </row>
    <row r="194" spans="1:21" ht="15.75" x14ac:dyDescent="0.2">
      <c r="A194" s="120"/>
      <c r="B194" s="120"/>
      <c r="C194" s="121"/>
      <c r="D194" s="121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36"/>
      <c r="Q194" s="41"/>
      <c r="S194" s="86"/>
      <c r="T194" s="48"/>
      <c r="U194" s="36"/>
    </row>
    <row r="195" spans="1:21" ht="15.75" x14ac:dyDescent="0.2">
      <c r="A195" s="120"/>
      <c r="B195" s="120"/>
      <c r="C195" s="121"/>
      <c r="D195" s="121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36"/>
      <c r="Q195" s="41"/>
      <c r="S195" s="86"/>
      <c r="T195" s="48"/>
      <c r="U195" s="36"/>
    </row>
    <row r="196" spans="1:21" ht="15.75" x14ac:dyDescent="0.2">
      <c r="A196" s="120"/>
      <c r="B196" s="120"/>
      <c r="C196" s="121"/>
      <c r="D196" s="121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36"/>
      <c r="Q196" s="41"/>
      <c r="S196" s="86"/>
      <c r="T196" s="48"/>
      <c r="U196" s="36"/>
    </row>
    <row r="197" spans="1:21" ht="15.75" x14ac:dyDescent="0.2">
      <c r="A197" s="120"/>
      <c r="B197" s="120"/>
      <c r="C197" s="121"/>
      <c r="D197" s="121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36"/>
      <c r="Q197" s="41"/>
      <c r="S197" s="86"/>
      <c r="T197" s="48"/>
      <c r="U197" s="36"/>
    </row>
    <row r="198" spans="1:21" ht="15.75" x14ac:dyDescent="0.2">
      <c r="A198" s="120"/>
      <c r="B198" s="120"/>
      <c r="C198" s="121"/>
      <c r="D198" s="121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36"/>
      <c r="Q198" s="41"/>
      <c r="S198" s="86"/>
      <c r="T198" s="48"/>
      <c r="U198" s="36"/>
    </row>
    <row r="199" spans="1:21" ht="15.75" x14ac:dyDescent="0.2">
      <c r="A199" s="120"/>
      <c r="B199" s="120"/>
      <c r="C199" s="121"/>
      <c r="D199" s="121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36"/>
      <c r="Q199" s="41"/>
      <c r="S199" s="86"/>
      <c r="T199" s="48"/>
      <c r="U199" s="36"/>
    </row>
    <row r="200" spans="1:21" ht="15.75" x14ac:dyDescent="0.2">
      <c r="A200" s="120"/>
      <c r="B200" s="120"/>
      <c r="C200" s="121"/>
      <c r="D200" s="121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36"/>
      <c r="Q200" s="41"/>
      <c r="S200" s="86"/>
      <c r="T200" s="48"/>
      <c r="U200" s="36"/>
    </row>
    <row r="201" spans="1:21" ht="15.75" x14ac:dyDescent="0.2">
      <c r="A201" s="120"/>
      <c r="B201" s="120"/>
      <c r="C201" s="121"/>
      <c r="D201" s="121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36"/>
      <c r="Q201" s="41"/>
      <c r="S201" s="86"/>
      <c r="T201" s="48"/>
      <c r="U201" s="36"/>
    </row>
    <row r="202" spans="1:21" ht="15.75" x14ac:dyDescent="0.2">
      <c r="A202" s="120"/>
      <c r="B202" s="120"/>
      <c r="C202" s="121"/>
      <c r="D202" s="121"/>
      <c r="E202" s="167"/>
      <c r="F202" s="167"/>
      <c r="G202" s="167"/>
      <c r="H202" s="167"/>
      <c r="I202" s="167"/>
      <c r="J202" s="167"/>
      <c r="K202" s="167"/>
      <c r="L202" s="167"/>
      <c r="M202" s="167"/>
      <c r="N202" s="167"/>
      <c r="O202" s="167"/>
      <c r="P202" s="36"/>
      <c r="Q202" s="41"/>
      <c r="S202" s="86"/>
      <c r="T202" s="48"/>
      <c r="U202" s="36"/>
    </row>
    <row r="203" spans="1:21" ht="15.75" x14ac:dyDescent="0.2">
      <c r="A203" s="120"/>
      <c r="B203" s="120"/>
      <c r="C203" s="121"/>
      <c r="D203" s="121"/>
      <c r="E203" s="167"/>
      <c r="F203" s="167"/>
      <c r="G203" s="167"/>
      <c r="H203" s="167"/>
      <c r="I203" s="167"/>
      <c r="J203" s="167"/>
      <c r="K203" s="167"/>
      <c r="L203" s="167"/>
      <c r="M203" s="167"/>
      <c r="N203" s="167"/>
      <c r="O203" s="167"/>
      <c r="P203" s="36"/>
      <c r="Q203" s="41"/>
      <c r="S203" s="86"/>
      <c r="T203" s="48"/>
      <c r="U203" s="36"/>
    </row>
    <row r="204" spans="1:21" ht="15.75" x14ac:dyDescent="0.2">
      <c r="A204" s="120"/>
      <c r="B204" s="120"/>
      <c r="C204" s="121"/>
      <c r="D204" s="121"/>
      <c r="E204" s="167"/>
      <c r="F204" s="167"/>
      <c r="G204" s="167"/>
      <c r="H204" s="167"/>
      <c r="I204" s="167"/>
      <c r="J204" s="167"/>
      <c r="K204" s="167"/>
      <c r="L204" s="167"/>
      <c r="M204" s="167"/>
      <c r="N204" s="167"/>
      <c r="O204" s="167"/>
      <c r="P204" s="36"/>
      <c r="Q204" s="41"/>
      <c r="S204" s="86"/>
      <c r="T204" s="48"/>
      <c r="U204" s="36"/>
    </row>
    <row r="205" spans="1:21" ht="15.75" x14ac:dyDescent="0.2">
      <c r="A205" s="120"/>
      <c r="B205" s="120"/>
      <c r="C205" s="121"/>
      <c r="D205" s="121"/>
      <c r="E205" s="167"/>
      <c r="F205" s="167"/>
      <c r="G205" s="167"/>
      <c r="H205" s="167"/>
      <c r="I205" s="167"/>
      <c r="J205" s="167"/>
      <c r="K205" s="167"/>
      <c r="L205" s="167"/>
      <c r="M205" s="167"/>
      <c r="N205" s="167"/>
      <c r="O205" s="167"/>
      <c r="P205" s="36"/>
      <c r="Q205" s="41"/>
      <c r="S205" s="86"/>
      <c r="T205" s="48"/>
      <c r="U205" s="36"/>
    </row>
    <row r="206" spans="1:21" ht="15.75" x14ac:dyDescent="0.2">
      <c r="A206" s="120"/>
      <c r="B206" s="120"/>
      <c r="C206" s="121"/>
      <c r="D206" s="121"/>
      <c r="E206" s="167"/>
      <c r="F206" s="167"/>
      <c r="G206" s="167"/>
      <c r="H206" s="167"/>
      <c r="I206" s="167"/>
      <c r="J206" s="167"/>
      <c r="K206" s="167"/>
      <c r="L206" s="167"/>
      <c r="M206" s="167"/>
      <c r="N206" s="167"/>
      <c r="O206" s="167"/>
      <c r="P206" s="36"/>
      <c r="Q206" s="41"/>
      <c r="S206" s="86"/>
      <c r="T206" s="48"/>
      <c r="U206" s="36"/>
    </row>
    <row r="207" spans="1:21" ht="15.75" x14ac:dyDescent="0.2">
      <c r="A207" s="120"/>
      <c r="B207" s="120"/>
      <c r="C207" s="121"/>
      <c r="D207" s="121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36"/>
      <c r="Q207" s="41"/>
      <c r="S207" s="86"/>
      <c r="T207" s="48"/>
      <c r="U207" s="36"/>
    </row>
    <row r="208" spans="1:21" ht="15.75" x14ac:dyDescent="0.2">
      <c r="A208" s="120"/>
      <c r="B208" s="120"/>
      <c r="C208" s="121"/>
      <c r="D208" s="121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36"/>
      <c r="Q208" s="41"/>
      <c r="S208" s="86"/>
      <c r="T208" s="48"/>
      <c r="U208" s="36"/>
    </row>
    <row r="209" spans="1:21" ht="15.75" x14ac:dyDescent="0.2">
      <c r="A209" s="120"/>
      <c r="B209" s="120"/>
      <c r="C209" s="121"/>
      <c r="D209" s="121"/>
      <c r="E209" s="167"/>
      <c r="F209" s="167"/>
      <c r="G209" s="167"/>
      <c r="H209" s="167"/>
      <c r="I209" s="167"/>
      <c r="J209" s="167"/>
      <c r="K209" s="167"/>
      <c r="L209" s="167"/>
      <c r="M209" s="167"/>
      <c r="N209" s="167"/>
      <c r="O209" s="167"/>
      <c r="P209" s="36"/>
      <c r="Q209" s="41"/>
      <c r="S209" s="86"/>
      <c r="T209" s="48"/>
      <c r="U209" s="36"/>
    </row>
    <row r="210" spans="1:21" ht="15.75" x14ac:dyDescent="0.2">
      <c r="A210" s="120"/>
      <c r="B210" s="120"/>
      <c r="C210" s="121"/>
      <c r="D210" s="121"/>
      <c r="E210" s="167"/>
      <c r="F210" s="167"/>
      <c r="G210" s="167"/>
      <c r="H210" s="167"/>
      <c r="I210" s="167"/>
      <c r="J210" s="167"/>
      <c r="K210" s="167"/>
      <c r="L210" s="167"/>
      <c r="M210" s="167"/>
      <c r="N210" s="167"/>
      <c r="O210" s="167"/>
      <c r="P210" s="36"/>
      <c r="Q210" s="41"/>
      <c r="S210" s="86"/>
      <c r="T210" s="48"/>
      <c r="U210" s="36"/>
    </row>
    <row r="211" spans="1:21" ht="15.75" x14ac:dyDescent="0.2">
      <c r="A211" s="120"/>
      <c r="B211" s="120"/>
      <c r="C211" s="121"/>
      <c r="D211" s="121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36"/>
      <c r="Q211" s="41"/>
      <c r="S211" s="86"/>
      <c r="T211" s="48"/>
      <c r="U211" s="36"/>
    </row>
    <row r="212" spans="1:21" ht="15.75" x14ac:dyDescent="0.2">
      <c r="A212" s="120"/>
      <c r="B212" s="120"/>
      <c r="C212" s="121"/>
      <c r="D212" s="121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36"/>
      <c r="Q212" s="41"/>
      <c r="S212" s="86"/>
      <c r="T212" s="48"/>
      <c r="U212" s="36"/>
    </row>
    <row r="213" spans="1:21" ht="15.75" x14ac:dyDescent="0.2">
      <c r="A213" s="120"/>
      <c r="B213" s="120"/>
      <c r="C213" s="121"/>
      <c r="D213" s="121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36"/>
      <c r="Q213" s="41"/>
      <c r="S213" s="86"/>
      <c r="T213" s="48"/>
      <c r="U213" s="36"/>
    </row>
    <row r="214" spans="1:21" ht="15.75" x14ac:dyDescent="0.2">
      <c r="A214" s="120"/>
      <c r="B214" s="120"/>
      <c r="C214" s="121"/>
      <c r="D214" s="121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  <c r="P214" s="36"/>
      <c r="Q214" s="41"/>
      <c r="S214" s="86"/>
      <c r="T214" s="48"/>
      <c r="U214" s="36"/>
    </row>
    <row r="215" spans="1:21" ht="15.75" x14ac:dyDescent="0.2">
      <c r="A215" s="120"/>
      <c r="B215" s="120"/>
      <c r="C215" s="121"/>
      <c r="D215" s="121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36"/>
      <c r="Q215" s="41"/>
      <c r="S215" s="86"/>
      <c r="T215" s="48"/>
      <c r="U215" s="36"/>
    </row>
    <row r="216" spans="1:21" ht="15.75" x14ac:dyDescent="0.2">
      <c r="A216" s="120"/>
      <c r="B216" s="120"/>
      <c r="C216" s="121"/>
      <c r="D216" s="121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36"/>
      <c r="Q216" s="41"/>
      <c r="S216" s="86"/>
      <c r="T216" s="48"/>
      <c r="U216" s="36"/>
    </row>
    <row r="217" spans="1:21" ht="15.75" x14ac:dyDescent="0.2">
      <c r="A217" s="120"/>
      <c r="B217" s="120"/>
      <c r="C217" s="121"/>
      <c r="D217" s="121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36"/>
      <c r="Q217" s="41"/>
      <c r="S217" s="86"/>
      <c r="T217" s="48"/>
      <c r="U217" s="36"/>
    </row>
    <row r="218" spans="1:21" ht="15.75" x14ac:dyDescent="0.2">
      <c r="A218" s="120"/>
      <c r="B218" s="120"/>
      <c r="C218" s="121"/>
      <c r="D218" s="121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36"/>
      <c r="Q218" s="41"/>
      <c r="S218" s="86"/>
      <c r="T218" s="48"/>
      <c r="U218" s="36"/>
    </row>
    <row r="219" spans="1:21" ht="15.75" x14ac:dyDescent="0.2">
      <c r="A219" s="120"/>
      <c r="B219" s="120"/>
      <c r="C219" s="121"/>
      <c r="D219" s="121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36"/>
      <c r="Q219" s="41"/>
      <c r="S219" s="86"/>
      <c r="T219" s="48"/>
      <c r="U219" s="36"/>
    </row>
    <row r="220" spans="1:21" ht="15.75" x14ac:dyDescent="0.2">
      <c r="A220" s="120"/>
      <c r="B220" s="120"/>
      <c r="C220" s="121"/>
      <c r="D220" s="121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36"/>
      <c r="Q220" s="41"/>
      <c r="S220" s="86"/>
      <c r="T220" s="48"/>
      <c r="U220" s="36"/>
    </row>
    <row r="221" spans="1:21" ht="15.75" x14ac:dyDescent="0.2">
      <c r="A221" s="120"/>
      <c r="B221" s="120"/>
      <c r="C221" s="121"/>
      <c r="D221" s="121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36"/>
      <c r="Q221" s="41"/>
      <c r="S221" s="86"/>
      <c r="T221" s="48"/>
      <c r="U221" s="36"/>
    </row>
    <row r="222" spans="1:21" ht="15.75" x14ac:dyDescent="0.2">
      <c r="A222" s="120"/>
      <c r="B222" s="120"/>
      <c r="C222" s="121"/>
      <c r="D222" s="121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36"/>
      <c r="Q222" s="41"/>
      <c r="S222" s="86"/>
      <c r="T222" s="48"/>
      <c r="U222" s="36"/>
    </row>
    <row r="223" spans="1:21" ht="15.75" x14ac:dyDescent="0.2">
      <c r="A223" s="120"/>
      <c r="B223" s="120"/>
      <c r="C223" s="121"/>
      <c r="D223" s="121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36"/>
      <c r="Q223" s="41"/>
      <c r="S223" s="86"/>
      <c r="T223" s="48"/>
      <c r="U223" s="36"/>
    </row>
    <row r="224" spans="1:21" ht="15.75" x14ac:dyDescent="0.2">
      <c r="A224" s="120"/>
      <c r="B224" s="120"/>
      <c r="C224" s="121"/>
      <c r="D224" s="121"/>
      <c r="E224" s="167"/>
      <c r="F224" s="167"/>
      <c r="G224" s="167"/>
      <c r="H224" s="167"/>
      <c r="I224" s="167"/>
      <c r="J224" s="167"/>
      <c r="K224" s="167"/>
      <c r="L224" s="167"/>
      <c r="M224" s="167"/>
      <c r="N224" s="167"/>
      <c r="O224" s="167"/>
      <c r="P224" s="36"/>
      <c r="Q224" s="41"/>
      <c r="S224" s="86"/>
      <c r="T224" s="48"/>
      <c r="U224" s="36"/>
    </row>
    <row r="225" spans="1:21" ht="15.75" x14ac:dyDescent="0.2">
      <c r="A225" s="120"/>
      <c r="B225" s="120"/>
      <c r="C225" s="121"/>
      <c r="D225" s="121"/>
      <c r="E225" s="167"/>
      <c r="F225" s="167"/>
      <c r="G225" s="167"/>
      <c r="H225" s="167"/>
      <c r="I225" s="167"/>
      <c r="J225" s="167"/>
      <c r="K225" s="167"/>
      <c r="L225" s="167"/>
      <c r="M225" s="167"/>
      <c r="N225" s="167"/>
      <c r="O225" s="167"/>
      <c r="P225" s="36"/>
      <c r="Q225" s="41"/>
      <c r="S225" s="86"/>
      <c r="T225" s="48"/>
      <c r="U225" s="36"/>
    </row>
    <row r="226" spans="1:21" ht="15.75" x14ac:dyDescent="0.2">
      <c r="A226" s="120"/>
      <c r="B226" s="120"/>
      <c r="C226" s="121"/>
      <c r="D226" s="121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36"/>
      <c r="Q226" s="41"/>
      <c r="S226" s="86"/>
      <c r="T226" s="48"/>
      <c r="U226" s="36"/>
    </row>
    <row r="227" spans="1:21" ht="15.75" x14ac:dyDescent="0.2">
      <c r="A227" s="120"/>
      <c r="B227" s="120"/>
      <c r="C227" s="121"/>
      <c r="D227" s="121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36"/>
      <c r="Q227" s="41"/>
      <c r="S227" s="86"/>
      <c r="T227" s="48"/>
      <c r="U227" s="36"/>
    </row>
    <row r="228" spans="1:21" ht="15.75" x14ac:dyDescent="0.2">
      <c r="A228" s="120"/>
      <c r="B228" s="120"/>
      <c r="C228" s="121"/>
      <c r="D228" s="121"/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167"/>
      <c r="P228" s="36"/>
      <c r="Q228" s="41"/>
      <c r="S228" s="86"/>
      <c r="T228" s="48"/>
      <c r="U228" s="36"/>
    </row>
    <row r="229" spans="1:21" ht="15.75" x14ac:dyDescent="0.2">
      <c r="A229" s="120"/>
      <c r="B229" s="120"/>
      <c r="C229" s="121"/>
      <c r="D229" s="121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36"/>
      <c r="Q229" s="41"/>
      <c r="S229" s="86"/>
      <c r="T229" s="48"/>
      <c r="U229" s="36"/>
    </row>
    <row r="230" spans="1:21" ht="15.75" x14ac:dyDescent="0.2">
      <c r="A230" s="120"/>
      <c r="B230" s="120"/>
      <c r="C230" s="121"/>
      <c r="D230" s="121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36"/>
      <c r="Q230" s="41"/>
      <c r="S230" s="86"/>
      <c r="T230" s="48"/>
      <c r="U230" s="36"/>
    </row>
    <row r="231" spans="1:21" ht="15.75" x14ac:dyDescent="0.2">
      <c r="A231" s="120"/>
      <c r="B231" s="120"/>
      <c r="C231" s="121"/>
      <c r="D231" s="121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36"/>
      <c r="Q231" s="41"/>
      <c r="S231" s="86"/>
      <c r="T231" s="48"/>
      <c r="U231" s="36"/>
    </row>
    <row r="232" spans="1:21" ht="15.75" x14ac:dyDescent="0.2">
      <c r="A232" s="120"/>
      <c r="B232" s="120"/>
      <c r="C232" s="121"/>
      <c r="D232" s="121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36"/>
      <c r="Q232" s="41"/>
      <c r="S232" s="86"/>
      <c r="T232" s="48"/>
      <c r="U232" s="36"/>
    </row>
    <row r="233" spans="1:21" ht="15.75" x14ac:dyDescent="0.2">
      <c r="A233" s="120"/>
      <c r="B233" s="120"/>
      <c r="C233" s="121"/>
      <c r="D233" s="121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36"/>
      <c r="Q233" s="41"/>
      <c r="S233" s="86"/>
      <c r="T233" s="48"/>
      <c r="U233" s="36"/>
    </row>
    <row r="234" spans="1:21" ht="15.75" x14ac:dyDescent="0.2">
      <c r="A234" s="120"/>
      <c r="B234" s="120"/>
      <c r="C234" s="121"/>
      <c r="D234" s="121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36"/>
      <c r="Q234" s="41"/>
      <c r="S234" s="86"/>
      <c r="T234" s="48"/>
      <c r="U234" s="36"/>
    </row>
    <row r="235" spans="1:21" ht="15.75" x14ac:dyDescent="0.2">
      <c r="A235" s="120"/>
      <c r="B235" s="120"/>
      <c r="C235" s="121"/>
      <c r="D235" s="121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36"/>
      <c r="Q235" s="41"/>
      <c r="S235" s="86"/>
      <c r="T235" s="48"/>
      <c r="U235" s="36"/>
    </row>
    <row r="236" spans="1:21" ht="15.75" x14ac:dyDescent="0.2">
      <c r="A236" s="120"/>
      <c r="B236" s="120"/>
      <c r="C236" s="121"/>
      <c r="D236" s="121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36"/>
      <c r="Q236" s="41"/>
      <c r="S236" s="86"/>
      <c r="T236" s="48"/>
      <c r="U236" s="36"/>
    </row>
    <row r="237" spans="1:21" ht="15.75" x14ac:dyDescent="0.2">
      <c r="A237" s="120"/>
      <c r="B237" s="120"/>
      <c r="C237" s="121"/>
      <c r="D237" s="121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36"/>
      <c r="Q237" s="41"/>
      <c r="S237" s="86"/>
      <c r="T237" s="48"/>
      <c r="U237" s="36"/>
    </row>
    <row r="238" spans="1:21" ht="15.75" x14ac:dyDescent="0.2">
      <c r="A238" s="120"/>
      <c r="B238" s="120"/>
      <c r="C238" s="121"/>
      <c r="D238" s="121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36"/>
      <c r="Q238" s="41"/>
      <c r="S238" s="86"/>
      <c r="T238" s="48"/>
      <c r="U238" s="36"/>
    </row>
    <row r="239" spans="1:21" ht="15.75" x14ac:dyDescent="0.2">
      <c r="A239" s="120"/>
      <c r="B239" s="120"/>
      <c r="C239" s="121"/>
      <c r="D239" s="121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36"/>
      <c r="Q239" s="41"/>
      <c r="S239" s="86"/>
      <c r="T239" s="48"/>
      <c r="U239" s="36"/>
    </row>
    <row r="240" spans="1:21" ht="15.75" x14ac:dyDescent="0.2">
      <c r="A240" s="120"/>
      <c r="B240" s="120"/>
      <c r="C240" s="121"/>
      <c r="D240" s="121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36"/>
      <c r="Q240" s="41"/>
      <c r="S240" s="86"/>
      <c r="T240" s="48"/>
      <c r="U240" s="36"/>
    </row>
    <row r="241" spans="1:21" ht="15.75" x14ac:dyDescent="0.2">
      <c r="A241" s="120"/>
      <c r="B241" s="120"/>
      <c r="C241" s="121"/>
      <c r="D241" s="121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36"/>
      <c r="Q241" s="41"/>
      <c r="S241" s="86"/>
      <c r="T241" s="48"/>
      <c r="U241" s="36"/>
    </row>
    <row r="242" spans="1:21" ht="15.75" x14ac:dyDescent="0.2">
      <c r="A242" s="120"/>
      <c r="B242" s="120"/>
      <c r="C242" s="121"/>
      <c r="D242" s="121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36"/>
      <c r="Q242" s="41"/>
      <c r="S242" s="86"/>
      <c r="T242" s="48"/>
      <c r="U242" s="36"/>
    </row>
    <row r="243" spans="1:21" ht="15.75" x14ac:dyDescent="0.2">
      <c r="A243" s="120"/>
      <c r="B243" s="120"/>
      <c r="C243" s="121"/>
      <c r="D243" s="121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36"/>
      <c r="Q243" s="41"/>
      <c r="S243" s="86"/>
      <c r="T243" s="48"/>
      <c r="U243" s="36"/>
    </row>
    <row r="244" spans="1:21" ht="15.75" x14ac:dyDescent="0.2">
      <c r="A244" s="120"/>
      <c r="B244" s="120"/>
      <c r="C244" s="121"/>
      <c r="D244" s="121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36"/>
      <c r="Q244" s="41"/>
      <c r="S244" s="86"/>
      <c r="T244" s="48"/>
      <c r="U244" s="36"/>
    </row>
    <row r="245" spans="1:21" ht="15.75" x14ac:dyDescent="0.2">
      <c r="A245" s="120"/>
      <c r="B245" s="120"/>
      <c r="C245" s="121"/>
      <c r="D245" s="121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36"/>
      <c r="Q245" s="41"/>
      <c r="S245" s="86"/>
      <c r="T245" s="48"/>
      <c r="U245" s="36"/>
    </row>
    <row r="246" spans="1:21" ht="15.75" x14ac:dyDescent="0.2">
      <c r="A246" s="120"/>
      <c r="B246" s="120"/>
      <c r="C246" s="121"/>
      <c r="D246" s="121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36"/>
      <c r="Q246" s="41"/>
      <c r="S246" s="86"/>
      <c r="T246" s="48"/>
      <c r="U246" s="36"/>
    </row>
    <row r="247" spans="1:21" ht="15.75" x14ac:dyDescent="0.2">
      <c r="A247" s="120"/>
      <c r="B247" s="120"/>
      <c r="C247" s="121"/>
      <c r="D247" s="121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36"/>
      <c r="Q247" s="41"/>
      <c r="S247" s="86"/>
      <c r="T247" s="48"/>
      <c r="U247" s="36"/>
    </row>
    <row r="248" spans="1:21" ht="15.75" x14ac:dyDescent="0.2">
      <c r="A248" s="120"/>
      <c r="B248" s="120"/>
      <c r="C248" s="121"/>
      <c r="D248" s="121"/>
      <c r="E248" s="167"/>
      <c r="F248" s="167"/>
      <c r="G248" s="167"/>
      <c r="H248" s="167"/>
      <c r="I248" s="167"/>
      <c r="J248" s="167"/>
      <c r="K248" s="167"/>
      <c r="L248" s="167"/>
      <c r="M248" s="167"/>
      <c r="N248" s="167"/>
      <c r="O248" s="167"/>
      <c r="P248" s="36"/>
      <c r="Q248" s="41"/>
      <c r="S248" s="86"/>
      <c r="T248" s="48"/>
      <c r="U248" s="36"/>
    </row>
    <row r="249" spans="1:21" ht="15.75" x14ac:dyDescent="0.2">
      <c r="A249" s="120"/>
      <c r="B249" s="120"/>
      <c r="C249" s="121"/>
      <c r="D249" s="121"/>
      <c r="E249" s="167"/>
      <c r="F249" s="167"/>
      <c r="G249" s="167"/>
      <c r="H249" s="167"/>
      <c r="I249" s="167"/>
      <c r="J249" s="167"/>
      <c r="K249" s="167"/>
      <c r="L249" s="167"/>
      <c r="M249" s="167"/>
      <c r="N249" s="167"/>
      <c r="O249" s="167"/>
      <c r="P249" s="36"/>
      <c r="Q249" s="41"/>
      <c r="S249" s="86"/>
      <c r="T249" s="48"/>
      <c r="U249" s="36"/>
    </row>
    <row r="250" spans="1:21" ht="15.75" x14ac:dyDescent="0.2">
      <c r="A250" s="120"/>
      <c r="B250" s="120"/>
      <c r="C250" s="121"/>
      <c r="D250" s="121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36"/>
      <c r="Q250" s="41"/>
      <c r="S250" s="86"/>
      <c r="T250" s="48"/>
      <c r="U250" s="36"/>
    </row>
    <row r="251" spans="1:21" ht="15.75" x14ac:dyDescent="0.2">
      <c r="A251" s="120"/>
      <c r="B251" s="120"/>
      <c r="C251" s="121"/>
      <c r="D251" s="121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36"/>
      <c r="Q251" s="41"/>
      <c r="S251" s="86"/>
      <c r="T251" s="48"/>
      <c r="U251" s="36"/>
    </row>
    <row r="252" spans="1:21" ht="15.75" x14ac:dyDescent="0.2">
      <c r="A252" s="120"/>
      <c r="B252" s="120"/>
      <c r="C252" s="121"/>
      <c r="D252" s="121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36"/>
      <c r="Q252" s="41"/>
      <c r="S252" s="86"/>
      <c r="T252" s="48"/>
      <c r="U252" s="36"/>
    </row>
    <row r="253" spans="1:21" ht="15.75" x14ac:dyDescent="0.2">
      <c r="A253" s="120"/>
      <c r="B253" s="120"/>
      <c r="C253" s="121"/>
      <c r="D253" s="121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36"/>
      <c r="Q253" s="41"/>
      <c r="S253" s="86"/>
      <c r="T253" s="48"/>
      <c r="U253" s="36"/>
    </row>
    <row r="254" spans="1:21" ht="15.75" x14ac:dyDescent="0.2">
      <c r="A254" s="120"/>
      <c r="B254" s="120"/>
      <c r="C254" s="121"/>
      <c r="D254" s="121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36"/>
      <c r="Q254" s="41"/>
      <c r="S254" s="86"/>
      <c r="T254" s="48"/>
      <c r="U254" s="36"/>
    </row>
    <row r="255" spans="1:21" ht="15.75" x14ac:dyDescent="0.2">
      <c r="A255" s="120"/>
      <c r="B255" s="120"/>
      <c r="C255" s="121"/>
      <c r="D255" s="121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36"/>
      <c r="Q255" s="41"/>
      <c r="S255" s="86"/>
      <c r="T255" s="48"/>
      <c r="U255" s="36"/>
    </row>
    <row r="256" spans="1:21" ht="15.75" x14ac:dyDescent="0.2">
      <c r="A256" s="120"/>
      <c r="B256" s="120"/>
      <c r="C256" s="121"/>
      <c r="D256" s="121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36"/>
      <c r="Q256" s="41"/>
      <c r="S256" s="86"/>
      <c r="T256" s="48"/>
      <c r="U256" s="36"/>
    </row>
    <row r="257" spans="1:21" ht="15.75" x14ac:dyDescent="0.2">
      <c r="A257" s="120"/>
      <c r="B257" s="120"/>
      <c r="C257" s="121"/>
      <c r="D257" s="121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36"/>
      <c r="Q257" s="41"/>
      <c r="S257" s="86"/>
      <c r="T257" s="48"/>
      <c r="U257" s="36"/>
    </row>
    <row r="258" spans="1:21" ht="15.75" x14ac:dyDescent="0.2">
      <c r="A258" s="120"/>
      <c r="B258" s="120"/>
      <c r="C258" s="121"/>
      <c r="D258" s="121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36"/>
      <c r="Q258" s="41"/>
      <c r="S258" s="86"/>
      <c r="T258" s="48"/>
      <c r="U258" s="36"/>
    </row>
    <row r="259" spans="1:21" ht="15.75" x14ac:dyDescent="0.2">
      <c r="A259" s="120"/>
      <c r="B259" s="120"/>
      <c r="C259" s="121"/>
      <c r="D259" s="121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36"/>
      <c r="Q259" s="41"/>
      <c r="S259" s="86"/>
      <c r="T259" s="48"/>
      <c r="U259" s="36"/>
    </row>
    <row r="260" spans="1:21" ht="15.75" x14ac:dyDescent="0.2">
      <c r="A260" s="120"/>
      <c r="B260" s="120"/>
      <c r="C260" s="121"/>
      <c r="D260" s="121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36"/>
      <c r="Q260" s="41"/>
      <c r="S260" s="86"/>
      <c r="T260" s="48"/>
      <c r="U260" s="36"/>
    </row>
    <row r="261" spans="1:21" ht="15.75" x14ac:dyDescent="0.2">
      <c r="A261" s="120"/>
      <c r="B261" s="120"/>
      <c r="C261" s="121"/>
      <c r="D261" s="121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36"/>
      <c r="Q261" s="41"/>
      <c r="S261" s="86"/>
      <c r="T261" s="48"/>
      <c r="U261" s="36"/>
    </row>
    <row r="262" spans="1:21" ht="15.75" x14ac:dyDescent="0.2">
      <c r="A262" s="120"/>
      <c r="B262" s="120"/>
      <c r="C262" s="121"/>
      <c r="D262" s="121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36"/>
      <c r="Q262" s="41"/>
      <c r="S262" s="86"/>
      <c r="T262" s="48"/>
      <c r="U262" s="36"/>
    </row>
    <row r="263" spans="1:21" ht="15.75" x14ac:dyDescent="0.2">
      <c r="A263" s="120"/>
      <c r="B263" s="120"/>
      <c r="C263" s="121"/>
      <c r="D263" s="121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36"/>
      <c r="Q263" s="41"/>
      <c r="S263" s="86"/>
      <c r="T263" s="48"/>
      <c r="U263" s="36"/>
    </row>
    <row r="264" spans="1:21" ht="15.75" x14ac:dyDescent="0.2">
      <c r="A264" s="120"/>
      <c r="B264" s="120"/>
      <c r="C264" s="121"/>
      <c r="D264" s="121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36"/>
      <c r="Q264" s="41"/>
    </row>
    <row r="265" spans="1:21" ht="15.75" x14ac:dyDescent="0.2">
      <c r="A265" s="120"/>
      <c r="B265" s="120"/>
      <c r="C265" s="121"/>
      <c r="D265" s="121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36"/>
      <c r="Q265" s="41"/>
    </row>
    <row r="266" spans="1:21" ht="15.75" x14ac:dyDescent="0.2">
      <c r="A266" s="120"/>
      <c r="B266" s="120"/>
      <c r="C266" s="121"/>
      <c r="D266" s="121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36"/>
      <c r="Q266" s="41"/>
    </row>
    <row r="267" spans="1:21" ht="15.75" x14ac:dyDescent="0.2">
      <c r="A267" s="120"/>
      <c r="B267" s="120"/>
      <c r="C267" s="121"/>
      <c r="D267" s="121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36"/>
      <c r="Q267" s="41"/>
    </row>
    <row r="268" spans="1:21" ht="15.75" x14ac:dyDescent="0.2">
      <c r="A268" s="120"/>
      <c r="B268" s="120"/>
      <c r="C268" s="121"/>
      <c r="D268" s="121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36"/>
      <c r="Q268" s="41"/>
    </row>
    <row r="269" spans="1:21" ht="15.75" x14ac:dyDescent="0.2">
      <c r="A269" s="120"/>
      <c r="B269" s="120"/>
      <c r="C269" s="121"/>
      <c r="D269" s="121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36"/>
      <c r="Q269" s="41"/>
    </row>
    <row r="270" spans="1:21" ht="15.75" x14ac:dyDescent="0.2">
      <c r="A270" s="120"/>
      <c r="B270" s="120"/>
      <c r="C270" s="121"/>
      <c r="D270" s="121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36"/>
      <c r="Q270" s="41"/>
    </row>
    <row r="271" spans="1:21" ht="15.75" x14ac:dyDescent="0.2">
      <c r="A271" s="120"/>
      <c r="B271" s="120"/>
      <c r="C271" s="121"/>
      <c r="D271" s="121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36"/>
      <c r="Q271" s="41"/>
    </row>
    <row r="272" spans="1:21" ht="15.75" x14ac:dyDescent="0.2">
      <c r="A272" s="120"/>
      <c r="B272" s="120"/>
      <c r="C272" s="121"/>
      <c r="D272" s="121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36"/>
      <c r="Q272" s="41"/>
    </row>
    <row r="273" spans="1:17" ht="15.75" x14ac:dyDescent="0.2">
      <c r="A273" s="120"/>
      <c r="B273" s="120"/>
      <c r="C273" s="121"/>
      <c r="D273" s="121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36"/>
      <c r="Q273" s="41"/>
    </row>
    <row r="274" spans="1:17" ht="15.75" x14ac:dyDescent="0.2">
      <c r="A274" s="120"/>
      <c r="B274" s="120"/>
      <c r="C274" s="121"/>
      <c r="D274" s="121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36"/>
      <c r="Q274" s="41"/>
    </row>
    <row r="275" spans="1:17" ht="15.75" x14ac:dyDescent="0.2">
      <c r="A275" s="120"/>
      <c r="B275" s="120"/>
      <c r="C275" s="121"/>
      <c r="D275" s="121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36"/>
      <c r="Q275" s="41"/>
    </row>
    <row r="276" spans="1:17" ht="15.75" x14ac:dyDescent="0.2">
      <c r="A276" s="120"/>
      <c r="B276" s="120"/>
      <c r="C276" s="121"/>
      <c r="D276" s="121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36"/>
      <c r="Q276" s="41"/>
    </row>
    <row r="277" spans="1:17" ht="15.75" x14ac:dyDescent="0.2">
      <c r="A277" s="120"/>
      <c r="B277" s="120"/>
      <c r="C277" s="121"/>
      <c r="D277" s="121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36"/>
      <c r="Q277" s="41"/>
    </row>
    <row r="278" spans="1:17" ht="15.75" x14ac:dyDescent="0.2">
      <c r="A278" s="120"/>
      <c r="B278" s="120"/>
      <c r="C278" s="121"/>
      <c r="D278" s="121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36"/>
      <c r="Q278" s="41"/>
    </row>
    <row r="279" spans="1:17" ht="15.75" x14ac:dyDescent="0.2">
      <c r="A279" s="120"/>
      <c r="B279" s="120"/>
      <c r="C279" s="121"/>
      <c r="D279" s="121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36"/>
      <c r="Q279" s="41"/>
    </row>
    <row r="280" spans="1:17" ht="15.75" x14ac:dyDescent="0.2">
      <c r="A280" s="120"/>
      <c r="B280" s="120"/>
      <c r="C280" s="121"/>
      <c r="D280" s="121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36"/>
      <c r="Q280" s="41"/>
    </row>
    <row r="281" spans="1:17" ht="15.75" x14ac:dyDescent="0.2">
      <c r="A281" s="120"/>
      <c r="B281" s="120"/>
      <c r="C281" s="121"/>
      <c r="D281" s="121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36"/>
      <c r="Q281" s="41"/>
    </row>
    <row r="282" spans="1:17" ht="15.75" x14ac:dyDescent="0.2">
      <c r="A282" s="120"/>
      <c r="B282" s="120"/>
      <c r="C282" s="121"/>
      <c r="D282" s="121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36"/>
      <c r="Q282" s="41"/>
    </row>
    <row r="283" spans="1:17" ht="15.75" x14ac:dyDescent="0.2">
      <c r="A283" s="120"/>
      <c r="B283" s="120"/>
      <c r="C283" s="121"/>
      <c r="D283" s="121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36"/>
      <c r="Q283" s="41"/>
    </row>
    <row r="284" spans="1:17" ht="15.75" x14ac:dyDescent="0.2">
      <c r="A284" s="120"/>
      <c r="B284" s="120"/>
      <c r="C284" s="121"/>
      <c r="D284" s="121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36"/>
      <c r="Q284" s="41"/>
    </row>
    <row r="285" spans="1:17" ht="15.75" x14ac:dyDescent="0.2">
      <c r="A285" s="120"/>
      <c r="B285" s="120"/>
      <c r="C285" s="121"/>
      <c r="D285" s="121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36"/>
      <c r="Q285" s="41"/>
    </row>
    <row r="286" spans="1:17" ht="15.75" x14ac:dyDescent="0.2">
      <c r="A286" s="120"/>
      <c r="B286" s="120"/>
      <c r="C286" s="121"/>
      <c r="D286" s="121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36"/>
      <c r="Q286" s="41"/>
    </row>
    <row r="287" spans="1:17" ht="15.75" x14ac:dyDescent="0.2">
      <c r="A287" s="120"/>
      <c r="B287" s="120"/>
      <c r="C287" s="121"/>
      <c r="D287" s="121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36"/>
      <c r="Q287" s="41"/>
    </row>
    <row r="288" spans="1:17" ht="15.75" x14ac:dyDescent="0.2">
      <c r="A288" s="120"/>
      <c r="B288" s="120"/>
      <c r="C288" s="121"/>
      <c r="D288" s="121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36"/>
      <c r="Q288" s="41"/>
    </row>
    <row r="289" spans="1:17" ht="15.75" x14ac:dyDescent="0.2">
      <c r="A289" s="120"/>
      <c r="B289" s="120"/>
      <c r="C289" s="121"/>
      <c r="D289" s="121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36"/>
      <c r="Q289" s="41"/>
    </row>
    <row r="290" spans="1:17" ht="15.75" x14ac:dyDescent="0.2">
      <c r="A290" s="120"/>
      <c r="B290" s="120"/>
      <c r="C290" s="121"/>
      <c r="D290" s="121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36"/>
      <c r="Q290" s="41"/>
    </row>
    <row r="291" spans="1:17" ht="15.75" x14ac:dyDescent="0.2">
      <c r="A291" s="120"/>
      <c r="B291" s="120"/>
      <c r="C291" s="121"/>
      <c r="D291" s="121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36"/>
      <c r="Q291" s="41"/>
    </row>
    <row r="292" spans="1:17" ht="15.75" x14ac:dyDescent="0.2">
      <c r="A292" s="120"/>
      <c r="B292" s="120"/>
      <c r="C292" s="121"/>
      <c r="D292" s="121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36"/>
      <c r="Q292" s="41"/>
    </row>
    <row r="293" spans="1:17" ht="15.75" x14ac:dyDescent="0.2">
      <c r="A293" s="120"/>
      <c r="B293" s="120"/>
      <c r="C293" s="121"/>
      <c r="D293" s="121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36"/>
      <c r="Q293" s="41"/>
    </row>
    <row r="294" spans="1:17" ht="15.75" x14ac:dyDescent="0.2">
      <c r="A294" s="120"/>
      <c r="B294" s="120"/>
      <c r="C294" s="121"/>
      <c r="D294" s="121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36"/>
      <c r="Q294" s="41"/>
    </row>
    <row r="295" spans="1:17" ht="15.75" x14ac:dyDescent="0.2">
      <c r="A295" s="120"/>
      <c r="B295" s="120"/>
      <c r="C295" s="121"/>
      <c r="D295" s="121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36"/>
      <c r="Q295" s="41"/>
    </row>
    <row r="296" spans="1:17" ht="15.75" x14ac:dyDescent="0.2">
      <c r="A296" s="120"/>
      <c r="B296" s="120"/>
      <c r="C296" s="121"/>
      <c r="D296" s="121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36"/>
      <c r="Q296" s="41"/>
    </row>
    <row r="297" spans="1:17" ht="15.75" x14ac:dyDescent="0.2">
      <c r="A297" s="120"/>
      <c r="B297" s="120"/>
      <c r="C297" s="121"/>
      <c r="D297" s="121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36"/>
      <c r="Q297" s="41"/>
    </row>
    <row r="298" spans="1:17" ht="15.75" x14ac:dyDescent="0.2">
      <c r="A298" s="120"/>
      <c r="B298" s="120"/>
      <c r="C298" s="121"/>
      <c r="D298" s="121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36"/>
      <c r="Q298" s="41"/>
    </row>
    <row r="299" spans="1:17" ht="15.75" x14ac:dyDescent="0.2">
      <c r="A299" s="120"/>
      <c r="B299" s="120"/>
      <c r="C299" s="121"/>
      <c r="D299" s="121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36"/>
      <c r="Q299" s="41"/>
    </row>
    <row r="300" spans="1:17" ht="15.75" x14ac:dyDescent="0.2">
      <c r="A300" s="120"/>
      <c r="B300" s="120"/>
      <c r="C300" s="121"/>
      <c r="D300" s="121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36"/>
      <c r="Q300" s="41"/>
    </row>
    <row r="301" spans="1:17" ht="15.75" x14ac:dyDescent="0.2">
      <c r="A301" s="120"/>
      <c r="B301" s="120"/>
      <c r="C301" s="121"/>
      <c r="D301" s="121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36"/>
      <c r="Q301" s="41"/>
    </row>
    <row r="302" spans="1:17" ht="15.75" x14ac:dyDescent="0.2">
      <c r="A302" s="120"/>
      <c r="B302" s="120"/>
      <c r="C302" s="121"/>
      <c r="D302" s="121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36"/>
      <c r="Q302" s="41"/>
    </row>
    <row r="303" spans="1:17" ht="15.75" x14ac:dyDescent="0.2">
      <c r="A303" s="120"/>
      <c r="B303" s="120"/>
      <c r="C303" s="121"/>
      <c r="D303" s="121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36"/>
      <c r="Q303" s="41"/>
    </row>
    <row r="304" spans="1:17" ht="15.75" x14ac:dyDescent="0.2">
      <c r="A304" s="120"/>
      <c r="B304" s="120"/>
      <c r="C304" s="121"/>
      <c r="D304" s="121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36"/>
      <c r="Q304" s="41"/>
    </row>
    <row r="305" spans="1:17" ht="15.75" x14ac:dyDescent="0.2">
      <c r="A305" s="120"/>
      <c r="B305" s="120"/>
      <c r="C305" s="121"/>
      <c r="D305" s="121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36"/>
      <c r="Q305" s="41"/>
    </row>
    <row r="306" spans="1:17" ht="15.75" x14ac:dyDescent="0.2">
      <c r="A306" s="120"/>
      <c r="B306" s="120"/>
      <c r="C306" s="121"/>
      <c r="D306" s="121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36"/>
      <c r="Q306" s="41"/>
    </row>
    <row r="307" spans="1:17" ht="15.75" x14ac:dyDescent="0.2">
      <c r="A307" s="120"/>
      <c r="B307" s="120"/>
      <c r="C307" s="121"/>
      <c r="D307" s="121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36"/>
      <c r="Q307" s="41"/>
    </row>
    <row r="308" spans="1:17" ht="15.75" x14ac:dyDescent="0.2">
      <c r="A308" s="120"/>
      <c r="B308" s="120"/>
      <c r="C308" s="121"/>
      <c r="D308" s="121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36"/>
      <c r="Q308" s="41"/>
    </row>
    <row r="309" spans="1:17" ht="15.75" x14ac:dyDescent="0.2">
      <c r="A309" s="120"/>
      <c r="B309" s="120"/>
      <c r="C309" s="121"/>
      <c r="D309" s="121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36"/>
      <c r="Q309" s="41"/>
    </row>
    <row r="310" spans="1:17" ht="15.75" x14ac:dyDescent="0.2">
      <c r="A310" s="120"/>
      <c r="B310" s="120"/>
      <c r="C310" s="121"/>
      <c r="D310" s="121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36"/>
      <c r="Q310" s="41"/>
    </row>
    <row r="311" spans="1:17" ht="15.75" x14ac:dyDescent="0.2">
      <c r="A311" s="120"/>
      <c r="B311" s="120"/>
      <c r="C311" s="121"/>
      <c r="D311" s="121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36"/>
      <c r="Q311" s="41"/>
    </row>
    <row r="312" spans="1:17" ht="15.75" x14ac:dyDescent="0.2">
      <c r="A312" s="120"/>
      <c r="B312" s="120"/>
      <c r="C312" s="121"/>
      <c r="D312" s="121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36"/>
      <c r="Q312" s="41"/>
    </row>
    <row r="313" spans="1:17" ht="15.75" x14ac:dyDescent="0.2">
      <c r="A313" s="120"/>
      <c r="B313" s="120"/>
      <c r="C313" s="121"/>
      <c r="D313" s="121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36"/>
      <c r="Q313" s="41"/>
    </row>
    <row r="314" spans="1:17" ht="15.75" x14ac:dyDescent="0.2">
      <c r="A314" s="120"/>
      <c r="B314" s="120"/>
      <c r="C314" s="121"/>
      <c r="D314" s="121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36"/>
      <c r="Q314" s="41"/>
    </row>
    <row r="315" spans="1:17" ht="15.75" x14ac:dyDescent="0.2">
      <c r="A315" s="120"/>
      <c r="B315" s="120"/>
      <c r="C315" s="121"/>
      <c r="D315" s="121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36"/>
      <c r="Q315" s="41"/>
    </row>
    <row r="316" spans="1:17" ht="15.75" x14ac:dyDescent="0.2">
      <c r="A316" s="120"/>
      <c r="B316" s="120"/>
      <c r="C316" s="121"/>
      <c r="D316" s="121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36"/>
      <c r="Q316" s="41"/>
    </row>
    <row r="317" spans="1:17" ht="15.75" x14ac:dyDescent="0.2">
      <c r="A317" s="120"/>
      <c r="B317" s="120"/>
      <c r="C317" s="121"/>
      <c r="D317" s="121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36"/>
      <c r="Q317" s="41"/>
    </row>
    <row r="318" spans="1:17" ht="15.75" x14ac:dyDescent="0.2">
      <c r="A318" s="120"/>
      <c r="B318" s="120"/>
      <c r="C318" s="121"/>
      <c r="D318" s="121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36"/>
      <c r="Q318" s="41"/>
    </row>
    <row r="319" spans="1:17" ht="15.75" x14ac:dyDescent="0.2">
      <c r="A319" s="120"/>
      <c r="B319" s="120"/>
      <c r="C319" s="121"/>
      <c r="D319" s="121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36"/>
      <c r="Q319" s="41"/>
    </row>
    <row r="320" spans="1:17" ht="15.75" x14ac:dyDescent="0.2">
      <c r="A320" s="120"/>
      <c r="B320" s="120"/>
      <c r="C320" s="121"/>
      <c r="D320" s="121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36"/>
      <c r="Q320" s="41"/>
    </row>
    <row r="321" spans="1:17" ht="15.75" x14ac:dyDescent="0.2">
      <c r="A321" s="120"/>
      <c r="B321" s="120"/>
      <c r="C321" s="121"/>
      <c r="D321" s="121"/>
      <c r="E321" s="167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36"/>
      <c r="Q321" s="41"/>
    </row>
    <row r="322" spans="1:17" ht="15.75" x14ac:dyDescent="0.2">
      <c r="A322" s="120"/>
      <c r="B322" s="120"/>
      <c r="C322" s="121"/>
      <c r="D322" s="121"/>
      <c r="E322" s="167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36"/>
      <c r="Q322" s="41"/>
    </row>
    <row r="323" spans="1:17" ht="15.75" x14ac:dyDescent="0.2">
      <c r="A323" s="120"/>
      <c r="B323" s="120"/>
      <c r="C323" s="121"/>
      <c r="D323" s="121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36"/>
      <c r="Q323" s="41"/>
    </row>
    <row r="324" spans="1:17" ht="15.75" x14ac:dyDescent="0.2">
      <c r="A324" s="120"/>
      <c r="B324" s="120"/>
      <c r="C324" s="121"/>
      <c r="D324" s="121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36"/>
      <c r="Q324" s="41"/>
    </row>
    <row r="325" spans="1:17" ht="15.75" x14ac:dyDescent="0.2">
      <c r="A325" s="120"/>
      <c r="B325" s="120"/>
      <c r="C325" s="121"/>
      <c r="D325" s="121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36"/>
      <c r="Q325" s="41"/>
    </row>
    <row r="326" spans="1:17" ht="15.75" x14ac:dyDescent="0.2">
      <c r="A326" s="120"/>
      <c r="B326" s="120"/>
      <c r="C326" s="121"/>
      <c r="D326" s="121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36"/>
      <c r="Q326" s="41"/>
    </row>
    <row r="327" spans="1:17" ht="15.75" x14ac:dyDescent="0.2">
      <c r="A327" s="120"/>
      <c r="B327" s="120"/>
      <c r="C327" s="121"/>
      <c r="D327" s="121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36"/>
      <c r="Q327" s="41"/>
    </row>
    <row r="328" spans="1:17" ht="15.75" x14ac:dyDescent="0.2">
      <c r="A328" s="120"/>
      <c r="B328" s="120"/>
      <c r="C328" s="121"/>
      <c r="D328" s="121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36"/>
      <c r="Q328" s="41"/>
    </row>
    <row r="329" spans="1:17" ht="15.75" x14ac:dyDescent="0.2">
      <c r="A329" s="120"/>
      <c r="B329" s="120"/>
      <c r="C329" s="121"/>
      <c r="D329" s="121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36"/>
      <c r="Q329" s="41"/>
    </row>
    <row r="330" spans="1:17" ht="15.75" x14ac:dyDescent="0.2">
      <c r="A330" s="120"/>
      <c r="B330" s="120"/>
      <c r="C330" s="121"/>
      <c r="D330" s="121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36"/>
      <c r="Q330" s="41"/>
    </row>
    <row r="331" spans="1:17" ht="15.75" x14ac:dyDescent="0.2">
      <c r="A331" s="120"/>
      <c r="B331" s="120"/>
      <c r="C331" s="121"/>
      <c r="D331" s="121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36"/>
      <c r="Q331" s="41"/>
    </row>
    <row r="332" spans="1:17" ht="15.75" x14ac:dyDescent="0.2">
      <c r="A332" s="120"/>
      <c r="B332" s="120"/>
      <c r="C332" s="121"/>
      <c r="D332" s="121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36"/>
      <c r="Q332" s="41"/>
    </row>
    <row r="333" spans="1:17" ht="15.75" x14ac:dyDescent="0.2">
      <c r="A333" s="120"/>
      <c r="B333" s="120"/>
      <c r="C333" s="121"/>
      <c r="D333" s="121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36"/>
      <c r="Q333" s="41"/>
    </row>
    <row r="334" spans="1:17" ht="15.75" x14ac:dyDescent="0.2">
      <c r="A334" s="120"/>
      <c r="B334" s="120"/>
      <c r="C334" s="121"/>
      <c r="D334" s="121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36"/>
      <c r="Q334" s="41"/>
    </row>
    <row r="335" spans="1:17" ht="15.75" x14ac:dyDescent="0.2">
      <c r="A335" s="120"/>
      <c r="B335" s="120"/>
      <c r="C335" s="121"/>
      <c r="D335" s="121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36"/>
      <c r="Q335" s="41"/>
    </row>
    <row r="336" spans="1:17" ht="15.75" x14ac:dyDescent="0.2">
      <c r="A336" s="120"/>
      <c r="B336" s="120"/>
      <c r="C336" s="121"/>
      <c r="D336" s="121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</row>
    <row r="337" spans="1:15" ht="15.75" x14ac:dyDescent="0.2">
      <c r="A337" s="120"/>
      <c r="B337" s="120"/>
      <c r="C337" s="121"/>
      <c r="D337" s="121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</row>
  </sheetData>
  <sortState ref="S4:T56">
    <sortCondition ref="S4:S56"/>
  </sortState>
  <mergeCells count="8">
    <mergeCell ref="Q15:Q16"/>
    <mergeCell ref="A4:A5"/>
    <mergeCell ref="B4:B5"/>
    <mergeCell ref="C4:C5"/>
    <mergeCell ref="A1:B1"/>
    <mergeCell ref="A3:D3"/>
    <mergeCell ref="Q4:Q5"/>
    <mergeCell ref="Q10:Q11"/>
  </mergeCells>
  <conditionalFormatting sqref="D5:O5">
    <cfRule type="cellIs" dxfId="3" priority="2" stopIfTrue="1" operator="equal">
      <formula>0</formula>
    </cfRule>
    <cfRule type="cellIs" dxfId="2" priority="3" stopIfTrue="1" operator="lessThan">
      <formula>0</formula>
    </cfRule>
  </conditionalFormatting>
  <conditionalFormatting sqref="D1:O1">
    <cfRule type="cellIs" dxfId="1" priority="1" stopIfTrue="1" operator="equal">
      <formula>#N/A</formula>
    </cfRule>
  </conditionalFormatting>
  <dataValidations count="2">
    <dataValidation type="list" allowBlank="1" showInputMessage="1" showErrorMessage="1" sqref="C6:C337">
      <formula1>$Q$6:$Q$8</formula1>
    </dataValidation>
    <dataValidation type="list" allowBlank="1" showInputMessage="1" showErrorMessage="1" sqref="C1">
      <formula1>$S$4:$S$27</formula1>
    </dataValidation>
  </dataValidations>
  <pageMargins left="0.98425196850393704" right="0.43307086614173229" top="0.51181102362204722" bottom="0.82677165354330717" header="0.31496062992125984" footer="0.39370078740157483"/>
  <pageSetup paperSize="9" scale="85" orientation="portrait" verticalDpi="300" r:id="rId1"/>
  <headerFooter>
    <oddFooter>&amp;LRector,                           Secretar șef,
&amp;RPagina &amp;P/Data completării,
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aie5"/>
  <dimension ref="A1:N220"/>
  <sheetViews>
    <sheetView tabSelected="1" view="pageBreakPreview" zoomScale="110" zoomScaleNormal="100" zoomScaleSheetLayoutView="110" workbookViewId="0">
      <selection activeCell="P204" sqref="P204"/>
    </sheetView>
  </sheetViews>
  <sheetFormatPr defaultRowHeight="15" x14ac:dyDescent="0.25"/>
  <cols>
    <col min="1" max="1" width="6.42578125" style="20" customWidth="1"/>
    <col min="2" max="2" width="33.5703125" style="55" customWidth="1"/>
    <col min="3" max="3" width="27" style="55" customWidth="1"/>
    <col min="4" max="4" width="38.42578125" style="55" customWidth="1"/>
    <col min="5" max="5" width="11.28515625" style="20" customWidth="1"/>
    <col min="6" max="6" width="23.42578125" hidden="1" customWidth="1"/>
    <col min="7" max="7" width="82.42578125" style="144" hidden="1" customWidth="1"/>
    <col min="8" max="8" width="17.85546875" style="145" hidden="1" customWidth="1"/>
    <col min="9" max="12" width="17.85546875" style="148" hidden="1" customWidth="1"/>
    <col min="13" max="14" width="17.85546875" hidden="1" customWidth="1"/>
    <col min="15" max="21" width="17.85546875" customWidth="1"/>
    <col min="22" max="47" width="9.42578125" customWidth="1"/>
  </cols>
  <sheetData>
    <row r="1" spans="1:12" s="20" customFormat="1" ht="15.75" x14ac:dyDescent="0.25">
      <c r="A1" s="215" t="s">
        <v>9</v>
      </c>
      <c r="B1" s="215"/>
      <c r="C1" s="54"/>
      <c r="D1" s="143"/>
      <c r="E1" s="129" t="e">
        <f>LOOKUP(D1,$G$4:$G$99,$H$4:$H$99)</f>
        <v>#N/A</v>
      </c>
      <c r="G1" s="144"/>
      <c r="H1" s="145"/>
      <c r="I1" s="146"/>
      <c r="J1" s="147"/>
      <c r="K1" s="147"/>
      <c r="L1" s="147"/>
    </row>
    <row r="2" spans="1:12" x14ac:dyDescent="0.25">
      <c r="A2" s="37"/>
      <c r="B2" s="19"/>
      <c r="C2" s="19"/>
      <c r="D2" s="19"/>
      <c r="E2" s="37"/>
    </row>
    <row r="3" spans="1:12" s="1" customFormat="1" x14ac:dyDescent="0.25">
      <c r="A3" s="216" t="s">
        <v>618</v>
      </c>
      <c r="B3" s="216"/>
      <c r="C3" s="216"/>
      <c r="D3" s="216"/>
      <c r="E3" s="216"/>
      <c r="G3" s="144"/>
      <c r="H3" s="145"/>
      <c r="I3" s="149"/>
      <c r="J3" s="149"/>
      <c r="K3" s="149"/>
      <c r="L3" s="149"/>
    </row>
    <row r="4" spans="1:12" s="137" customFormat="1" x14ac:dyDescent="0.25">
      <c r="A4" s="197" t="s">
        <v>0</v>
      </c>
      <c r="B4" s="197" t="s">
        <v>619</v>
      </c>
      <c r="C4" s="194" t="s">
        <v>680</v>
      </c>
      <c r="D4" s="194" t="s">
        <v>8</v>
      </c>
      <c r="E4" s="218" t="s">
        <v>11</v>
      </c>
      <c r="G4" s="150" t="s">
        <v>624</v>
      </c>
      <c r="H4" s="145" t="s">
        <v>144</v>
      </c>
      <c r="I4" s="220" t="s">
        <v>677</v>
      </c>
      <c r="J4" s="151"/>
      <c r="K4" s="151"/>
      <c r="L4" s="151"/>
    </row>
    <row r="5" spans="1:12" s="4" customFormat="1" x14ac:dyDescent="0.25">
      <c r="A5" s="202"/>
      <c r="B5" s="202"/>
      <c r="C5" s="195"/>
      <c r="D5" s="195"/>
      <c r="E5" s="219"/>
      <c r="G5" s="150" t="s">
        <v>43</v>
      </c>
      <c r="H5" s="145" t="s">
        <v>94</v>
      </c>
      <c r="I5" s="221"/>
      <c r="J5" s="152"/>
      <c r="K5" s="152"/>
      <c r="L5" s="152"/>
    </row>
    <row r="6" spans="1:12" s="3" customFormat="1" ht="17.25" customHeight="1" x14ac:dyDescent="0.25">
      <c r="A6" s="115"/>
      <c r="B6" s="115"/>
      <c r="C6" s="176"/>
      <c r="D6" s="177" t="str">
        <f>IF(C6=$I$6, $J$6, IF(C6=$I$7,$J$7,IF(C6=$I$8, $J$8, IF(C6=$I$9, $J$9, " "))))</f>
        <v xml:space="preserve"> </v>
      </c>
      <c r="E6" s="115"/>
      <c r="G6" s="150" t="s">
        <v>71</v>
      </c>
      <c r="H6" s="145" t="s">
        <v>145</v>
      </c>
      <c r="I6" s="153" t="s">
        <v>676</v>
      </c>
      <c r="J6" s="154" t="s">
        <v>178</v>
      </c>
      <c r="K6" s="155"/>
      <c r="L6" s="155"/>
    </row>
    <row r="7" spans="1:12" s="3" customFormat="1" ht="19.5" customHeight="1" x14ac:dyDescent="0.25">
      <c r="A7" s="115"/>
      <c r="B7" s="115"/>
      <c r="C7" s="176"/>
      <c r="D7" s="177" t="str">
        <f t="shared" ref="D7:D70" si="0">IF(C7=$I$6, $J$6, IF(C7=$I$7,$J$7,IF(C7=$I$8, $J$8, IF(C7=$I$9, $J$9, " "))))</f>
        <v xml:space="preserve"> </v>
      </c>
      <c r="E7" s="115"/>
      <c r="G7" s="150" t="s">
        <v>73</v>
      </c>
      <c r="H7" s="145" t="s">
        <v>147</v>
      </c>
      <c r="I7" s="153" t="s">
        <v>678</v>
      </c>
      <c r="J7" s="154" t="s">
        <v>675</v>
      </c>
      <c r="K7" s="155"/>
      <c r="L7" s="155"/>
    </row>
    <row r="8" spans="1:12" s="3" customFormat="1" ht="15.75" x14ac:dyDescent="0.25">
      <c r="A8" s="115"/>
      <c r="B8" s="115"/>
      <c r="C8" s="176"/>
      <c r="D8" s="177" t="str">
        <f t="shared" si="0"/>
        <v xml:space="preserve"> </v>
      </c>
      <c r="E8" s="115"/>
      <c r="G8" s="150" t="s">
        <v>70</v>
      </c>
      <c r="H8" s="145" t="s">
        <v>143</v>
      </c>
      <c r="I8" s="175" t="s">
        <v>679</v>
      </c>
      <c r="J8" s="154" t="s">
        <v>675</v>
      </c>
      <c r="K8" s="155"/>
      <c r="L8" s="155"/>
    </row>
    <row r="9" spans="1:12" s="3" customFormat="1" ht="15.75" x14ac:dyDescent="0.25">
      <c r="A9" s="115"/>
      <c r="B9" s="115"/>
      <c r="C9" s="176"/>
      <c r="D9" s="177" t="str">
        <f t="shared" si="0"/>
        <v xml:space="preserve"> </v>
      </c>
      <c r="E9" s="115"/>
      <c r="G9" s="156" t="s">
        <v>673</v>
      </c>
      <c r="H9" s="145" t="s">
        <v>110</v>
      </c>
      <c r="I9" s="175" t="s">
        <v>681</v>
      </c>
      <c r="J9" s="175" t="s">
        <v>634</v>
      </c>
      <c r="K9" s="155"/>
      <c r="L9" s="155"/>
    </row>
    <row r="10" spans="1:12" s="3" customFormat="1" ht="15.75" x14ac:dyDescent="0.25">
      <c r="A10" s="115"/>
      <c r="B10" s="115"/>
      <c r="C10" s="176"/>
      <c r="D10" s="177" t="str">
        <f t="shared" si="0"/>
        <v xml:space="preserve"> </v>
      </c>
      <c r="E10" s="115"/>
      <c r="G10" s="150" t="s">
        <v>72</v>
      </c>
      <c r="H10" s="145" t="s">
        <v>146</v>
      </c>
      <c r="I10" s="155"/>
      <c r="J10" s="155"/>
      <c r="K10" s="155"/>
      <c r="L10" s="155"/>
    </row>
    <row r="11" spans="1:12" s="3" customFormat="1" ht="15.75" x14ac:dyDescent="0.25">
      <c r="A11" s="115"/>
      <c r="B11" s="115"/>
      <c r="C11" s="176"/>
      <c r="D11" s="177" t="str">
        <f t="shared" si="0"/>
        <v xml:space="preserve"> </v>
      </c>
      <c r="E11" s="115"/>
      <c r="G11" s="150" t="s">
        <v>667</v>
      </c>
      <c r="H11" s="145" t="s">
        <v>140</v>
      </c>
      <c r="I11" s="155"/>
      <c r="J11" s="155"/>
      <c r="K11" s="155"/>
      <c r="L11" s="155"/>
    </row>
    <row r="12" spans="1:12" s="3" customFormat="1" ht="15.75" x14ac:dyDescent="0.25">
      <c r="A12" s="115"/>
      <c r="B12" s="115"/>
      <c r="C12" s="176"/>
      <c r="D12" s="177" t="str">
        <f t="shared" si="0"/>
        <v xml:space="preserve"> </v>
      </c>
      <c r="E12" s="115"/>
      <c r="G12" s="150" t="s">
        <v>668</v>
      </c>
      <c r="H12" s="157" t="s">
        <v>160</v>
      </c>
      <c r="I12" s="155"/>
      <c r="J12" s="155"/>
      <c r="K12" s="155"/>
      <c r="L12" s="155"/>
    </row>
    <row r="13" spans="1:12" s="3" customFormat="1" ht="15.75" x14ac:dyDescent="0.25">
      <c r="A13" s="115"/>
      <c r="B13" s="115"/>
      <c r="C13" s="176"/>
      <c r="D13" s="177" t="str">
        <f t="shared" si="0"/>
        <v xml:space="preserve"> </v>
      </c>
      <c r="E13" s="115"/>
      <c r="G13" s="150" t="s">
        <v>26</v>
      </c>
      <c r="H13" s="157" t="s">
        <v>159</v>
      </c>
      <c r="I13" s="155"/>
      <c r="J13" s="155"/>
      <c r="K13" s="155"/>
      <c r="L13" s="155"/>
    </row>
    <row r="14" spans="1:12" s="3" customFormat="1" ht="15.75" x14ac:dyDescent="0.25">
      <c r="A14" s="115"/>
      <c r="B14" s="115"/>
      <c r="C14" s="176"/>
      <c r="D14" s="177" t="str">
        <f t="shared" si="0"/>
        <v xml:space="preserve"> </v>
      </c>
      <c r="E14" s="115"/>
      <c r="G14" s="150" t="s">
        <v>36</v>
      </c>
      <c r="H14" s="157" t="s">
        <v>661</v>
      </c>
      <c r="I14" s="155"/>
      <c r="J14" s="155"/>
      <c r="K14" s="155"/>
      <c r="L14" s="155"/>
    </row>
    <row r="15" spans="1:12" s="3" customFormat="1" ht="15.75" x14ac:dyDescent="0.25">
      <c r="A15" s="115"/>
      <c r="B15" s="115"/>
      <c r="C15" s="176"/>
      <c r="D15" s="177" t="str">
        <f t="shared" si="0"/>
        <v xml:space="preserve"> </v>
      </c>
      <c r="E15" s="115"/>
      <c r="G15" s="150" t="s">
        <v>38</v>
      </c>
      <c r="H15" s="157" t="s">
        <v>164</v>
      </c>
      <c r="I15" s="155"/>
      <c r="J15" s="155"/>
      <c r="K15" s="155"/>
      <c r="L15" s="155"/>
    </row>
    <row r="16" spans="1:12" s="3" customFormat="1" ht="30" x14ac:dyDescent="0.25">
      <c r="A16" s="115"/>
      <c r="B16" s="115"/>
      <c r="C16" s="176"/>
      <c r="D16" s="177" t="str">
        <f t="shared" si="0"/>
        <v xml:space="preserve"> </v>
      </c>
      <c r="E16" s="115"/>
      <c r="G16" s="150" t="s">
        <v>47</v>
      </c>
      <c r="H16" s="145" t="s">
        <v>100</v>
      </c>
      <c r="I16" s="155"/>
      <c r="J16" s="155"/>
      <c r="K16" s="155"/>
      <c r="L16" s="155"/>
    </row>
    <row r="17" spans="1:12" s="3" customFormat="1" ht="15.75" x14ac:dyDescent="0.25">
      <c r="A17" s="115"/>
      <c r="B17" s="115"/>
      <c r="C17" s="176"/>
      <c r="D17" s="177" t="str">
        <f t="shared" si="0"/>
        <v xml:space="preserve"> </v>
      </c>
      <c r="E17" s="115"/>
      <c r="G17" s="150" t="s">
        <v>48</v>
      </c>
      <c r="H17" s="145" t="s">
        <v>101</v>
      </c>
      <c r="I17" s="155"/>
      <c r="J17" s="155"/>
      <c r="K17" s="155"/>
      <c r="L17" s="155"/>
    </row>
    <row r="18" spans="1:12" s="3" customFormat="1" ht="15.75" x14ac:dyDescent="0.25">
      <c r="A18" s="115"/>
      <c r="B18" s="115"/>
      <c r="C18" s="176"/>
      <c r="D18" s="177" t="str">
        <f t="shared" si="0"/>
        <v xml:space="preserve"> </v>
      </c>
      <c r="E18" s="115"/>
      <c r="G18" s="150" t="s">
        <v>655</v>
      </c>
      <c r="H18" s="157" t="s">
        <v>175</v>
      </c>
      <c r="I18" s="155"/>
      <c r="J18" s="155"/>
      <c r="K18" s="155"/>
      <c r="L18" s="155"/>
    </row>
    <row r="19" spans="1:12" s="3" customFormat="1" ht="15.75" x14ac:dyDescent="0.25">
      <c r="A19" s="115"/>
      <c r="B19" s="115"/>
      <c r="C19" s="176"/>
      <c r="D19" s="177" t="str">
        <f t="shared" si="0"/>
        <v xml:space="preserve"> </v>
      </c>
      <c r="E19" s="115"/>
      <c r="G19" s="150" t="s">
        <v>57</v>
      </c>
      <c r="H19" s="145" t="s">
        <v>121</v>
      </c>
      <c r="I19" s="155"/>
      <c r="J19" s="155"/>
      <c r="K19" s="155"/>
      <c r="L19" s="155"/>
    </row>
    <row r="20" spans="1:12" s="3" customFormat="1" ht="15.75" x14ac:dyDescent="0.25">
      <c r="A20" s="115"/>
      <c r="B20" s="115"/>
      <c r="C20" s="176"/>
      <c r="D20" s="177" t="str">
        <f t="shared" si="0"/>
        <v xml:space="preserve"> </v>
      </c>
      <c r="E20" s="115"/>
      <c r="G20" s="150" t="s">
        <v>30</v>
      </c>
      <c r="H20" s="157" t="s">
        <v>658</v>
      </c>
      <c r="I20" s="155"/>
      <c r="J20" s="155"/>
      <c r="K20" s="155"/>
      <c r="L20" s="155"/>
    </row>
    <row r="21" spans="1:12" s="3" customFormat="1" ht="15.75" x14ac:dyDescent="0.25">
      <c r="A21" s="115"/>
      <c r="B21" s="115"/>
      <c r="C21" s="176"/>
      <c r="D21" s="177" t="str">
        <f t="shared" si="0"/>
        <v xml:space="preserve"> </v>
      </c>
      <c r="E21" s="115"/>
      <c r="G21" s="150" t="s">
        <v>628</v>
      </c>
      <c r="H21" s="157" t="s">
        <v>167</v>
      </c>
      <c r="I21" s="155"/>
      <c r="J21" s="155"/>
      <c r="K21" s="155"/>
      <c r="L21" s="155"/>
    </row>
    <row r="22" spans="1:12" s="3" customFormat="1" ht="15.75" x14ac:dyDescent="0.25">
      <c r="A22" s="115"/>
      <c r="B22" s="115"/>
      <c r="C22" s="176"/>
      <c r="D22" s="177" t="str">
        <f t="shared" si="0"/>
        <v xml:space="preserve"> </v>
      </c>
      <c r="E22" s="115"/>
      <c r="G22" s="150" t="s">
        <v>25</v>
      </c>
      <c r="H22" s="157" t="s">
        <v>158</v>
      </c>
      <c r="I22" s="155"/>
      <c r="J22" s="155"/>
      <c r="K22" s="155"/>
      <c r="L22" s="155"/>
    </row>
    <row r="23" spans="1:12" s="3" customFormat="1" ht="15.75" x14ac:dyDescent="0.25">
      <c r="A23" s="115"/>
      <c r="B23" s="115"/>
      <c r="C23" s="176"/>
      <c r="D23" s="177" t="str">
        <f t="shared" si="0"/>
        <v xml:space="preserve"> </v>
      </c>
      <c r="E23" s="115"/>
      <c r="G23" s="150" t="s">
        <v>24</v>
      </c>
      <c r="H23" s="157" t="s">
        <v>157</v>
      </c>
      <c r="I23" s="155"/>
      <c r="J23" s="155"/>
      <c r="K23" s="155"/>
      <c r="L23" s="155"/>
    </row>
    <row r="24" spans="1:12" s="3" customFormat="1" ht="15.75" x14ac:dyDescent="0.25">
      <c r="A24" s="115"/>
      <c r="B24" s="115"/>
      <c r="C24" s="176"/>
      <c r="D24" s="177" t="str">
        <f t="shared" si="0"/>
        <v xml:space="preserve"> </v>
      </c>
      <c r="E24" s="115"/>
      <c r="G24" s="150" t="s">
        <v>49</v>
      </c>
      <c r="H24" s="145" t="s">
        <v>102</v>
      </c>
      <c r="I24" s="155"/>
      <c r="J24" s="155"/>
      <c r="K24" s="155"/>
      <c r="L24" s="155"/>
    </row>
    <row r="25" spans="1:12" s="3" customFormat="1" ht="15.75" x14ac:dyDescent="0.25">
      <c r="A25" s="115"/>
      <c r="B25" s="115"/>
      <c r="C25" s="176"/>
      <c r="D25" s="177" t="str">
        <f t="shared" si="0"/>
        <v xml:space="preserve"> </v>
      </c>
      <c r="E25" s="115"/>
      <c r="G25" s="144" t="s">
        <v>657</v>
      </c>
      <c r="H25" s="157" t="s">
        <v>162</v>
      </c>
      <c r="I25" s="155"/>
      <c r="J25" s="155"/>
      <c r="K25" s="155"/>
      <c r="L25" s="155"/>
    </row>
    <row r="26" spans="1:12" s="3" customFormat="1" ht="15.75" x14ac:dyDescent="0.25">
      <c r="A26" s="115"/>
      <c r="B26" s="115"/>
      <c r="C26" s="176"/>
      <c r="D26" s="177" t="str">
        <f t="shared" si="0"/>
        <v xml:space="preserve"> </v>
      </c>
      <c r="E26" s="115"/>
      <c r="G26" s="150" t="s">
        <v>621</v>
      </c>
      <c r="H26" s="145" t="s">
        <v>107</v>
      </c>
      <c r="I26" s="155"/>
      <c r="J26" s="155"/>
      <c r="K26" s="155"/>
      <c r="L26" s="155"/>
    </row>
    <row r="27" spans="1:12" s="3" customFormat="1" ht="15.75" x14ac:dyDescent="0.25">
      <c r="A27" s="115"/>
      <c r="B27" s="115"/>
      <c r="C27" s="176"/>
      <c r="D27" s="177" t="str">
        <f t="shared" si="0"/>
        <v xml:space="preserve"> </v>
      </c>
      <c r="E27" s="115"/>
      <c r="G27" s="150" t="s">
        <v>625</v>
      </c>
      <c r="H27" s="157" t="s">
        <v>155</v>
      </c>
      <c r="I27" s="155"/>
      <c r="J27" s="155"/>
      <c r="K27" s="155"/>
      <c r="L27" s="155"/>
    </row>
    <row r="28" spans="1:12" s="3" customFormat="1" ht="15.75" x14ac:dyDescent="0.25">
      <c r="A28" s="115"/>
      <c r="B28" s="115"/>
      <c r="C28" s="176"/>
      <c r="D28" s="177" t="str">
        <f t="shared" si="0"/>
        <v xml:space="preserve"> </v>
      </c>
      <c r="E28" s="115"/>
      <c r="G28" s="150" t="s">
        <v>29</v>
      </c>
      <c r="H28" s="157" t="s">
        <v>163</v>
      </c>
      <c r="I28" s="155"/>
      <c r="J28" s="155"/>
      <c r="K28" s="155"/>
      <c r="L28" s="155"/>
    </row>
    <row r="29" spans="1:12" s="3" customFormat="1" ht="15.75" x14ac:dyDescent="0.25">
      <c r="A29" s="115"/>
      <c r="B29" s="115"/>
      <c r="C29" s="176"/>
      <c r="D29" s="177" t="str">
        <f t="shared" si="0"/>
        <v xml:space="preserve"> </v>
      </c>
      <c r="E29" s="115"/>
      <c r="G29" s="150" t="s">
        <v>34</v>
      </c>
      <c r="H29" s="157" t="s">
        <v>172</v>
      </c>
      <c r="I29" s="155"/>
      <c r="J29" s="155"/>
      <c r="K29" s="155"/>
      <c r="L29" s="155"/>
    </row>
    <row r="30" spans="1:12" s="3" customFormat="1" ht="15.75" x14ac:dyDescent="0.25">
      <c r="A30" s="115"/>
      <c r="B30" s="115"/>
      <c r="C30" s="176"/>
      <c r="D30" s="177" t="str">
        <f t="shared" si="0"/>
        <v xml:space="preserve"> </v>
      </c>
      <c r="E30" s="115"/>
      <c r="G30" s="150" t="s">
        <v>66</v>
      </c>
      <c r="H30" s="145" t="s">
        <v>133</v>
      </c>
      <c r="I30" s="155"/>
      <c r="J30" s="155"/>
      <c r="K30" s="155"/>
      <c r="L30" s="155"/>
    </row>
    <row r="31" spans="1:12" s="3" customFormat="1" ht="15.75" x14ac:dyDescent="0.25">
      <c r="A31" s="115"/>
      <c r="B31" s="115"/>
      <c r="C31" s="176"/>
      <c r="D31" s="177" t="str">
        <f t="shared" si="0"/>
        <v xml:space="preserve"> </v>
      </c>
      <c r="E31" s="115"/>
      <c r="G31" s="150" t="s">
        <v>31</v>
      </c>
      <c r="H31" s="157" t="s">
        <v>165</v>
      </c>
      <c r="I31" s="155"/>
      <c r="J31" s="155"/>
      <c r="K31" s="155"/>
      <c r="L31" s="155"/>
    </row>
    <row r="32" spans="1:12" s="3" customFormat="1" ht="15.75" x14ac:dyDescent="0.25">
      <c r="A32" s="115"/>
      <c r="B32" s="115"/>
      <c r="C32" s="176"/>
      <c r="D32" s="177" t="str">
        <f t="shared" si="0"/>
        <v xml:space="preserve"> </v>
      </c>
      <c r="E32" s="115"/>
      <c r="G32" s="150" t="s">
        <v>35</v>
      </c>
      <c r="H32" s="157" t="s">
        <v>174</v>
      </c>
      <c r="I32" s="155"/>
      <c r="J32" s="155"/>
      <c r="K32" s="155"/>
      <c r="L32" s="155"/>
    </row>
    <row r="33" spans="1:12" s="3" customFormat="1" ht="15.75" x14ac:dyDescent="0.25">
      <c r="A33" s="115"/>
      <c r="B33" s="115"/>
      <c r="C33" s="176"/>
      <c r="D33" s="177" t="str">
        <f t="shared" si="0"/>
        <v xml:space="preserve"> </v>
      </c>
      <c r="E33" s="115"/>
      <c r="G33" s="150" t="s">
        <v>55</v>
      </c>
      <c r="H33" s="145" t="s">
        <v>117</v>
      </c>
      <c r="I33" s="155"/>
      <c r="J33" s="155"/>
      <c r="K33" s="155"/>
      <c r="L33" s="155"/>
    </row>
    <row r="34" spans="1:12" s="3" customFormat="1" ht="15.75" x14ac:dyDescent="0.25">
      <c r="A34" s="115"/>
      <c r="B34" s="115"/>
      <c r="C34" s="176"/>
      <c r="D34" s="177" t="str">
        <f t="shared" si="0"/>
        <v xml:space="preserve"> </v>
      </c>
      <c r="E34" s="115"/>
      <c r="G34" s="150" t="s">
        <v>33</v>
      </c>
      <c r="H34" s="157" t="s">
        <v>663</v>
      </c>
      <c r="I34" s="155"/>
      <c r="J34" s="155"/>
      <c r="K34" s="155"/>
      <c r="L34" s="155"/>
    </row>
    <row r="35" spans="1:12" s="3" customFormat="1" ht="15.75" x14ac:dyDescent="0.25">
      <c r="A35" s="115"/>
      <c r="B35" s="115"/>
      <c r="C35" s="176"/>
      <c r="D35" s="177" t="str">
        <f t="shared" si="0"/>
        <v xml:space="preserve"> </v>
      </c>
      <c r="E35" s="115"/>
      <c r="G35" s="150" t="s">
        <v>28</v>
      </c>
      <c r="H35" s="157" t="s">
        <v>662</v>
      </c>
      <c r="I35" s="155"/>
      <c r="J35" s="155"/>
      <c r="K35" s="155"/>
      <c r="L35" s="155"/>
    </row>
    <row r="36" spans="1:12" s="3" customFormat="1" ht="15.75" x14ac:dyDescent="0.25">
      <c r="A36" s="115"/>
      <c r="B36" s="115"/>
      <c r="C36" s="176"/>
      <c r="D36" s="177" t="str">
        <f t="shared" si="0"/>
        <v xml:space="preserve"> </v>
      </c>
      <c r="E36" s="115"/>
      <c r="G36" s="150" t="s">
        <v>22</v>
      </c>
      <c r="H36" s="157" t="s">
        <v>152</v>
      </c>
      <c r="I36" s="155"/>
      <c r="J36" s="155"/>
      <c r="K36" s="155"/>
      <c r="L36" s="155"/>
    </row>
    <row r="37" spans="1:12" s="3" customFormat="1" ht="15.75" x14ac:dyDescent="0.25">
      <c r="A37" s="115"/>
      <c r="B37" s="115"/>
      <c r="C37" s="176"/>
      <c r="D37" s="177" t="str">
        <f t="shared" si="0"/>
        <v xml:space="preserve"> </v>
      </c>
      <c r="E37" s="115"/>
      <c r="G37" s="150" t="s">
        <v>63</v>
      </c>
      <c r="H37" s="145" t="s">
        <v>130</v>
      </c>
      <c r="I37" s="155"/>
      <c r="J37" s="155"/>
      <c r="K37" s="155"/>
      <c r="L37" s="155"/>
    </row>
    <row r="38" spans="1:12" s="3" customFormat="1" ht="15.75" x14ac:dyDescent="0.25">
      <c r="A38" s="115"/>
      <c r="B38" s="115"/>
      <c r="C38" s="176"/>
      <c r="D38" s="177" t="str">
        <f t="shared" si="0"/>
        <v xml:space="preserve"> </v>
      </c>
      <c r="E38" s="115"/>
      <c r="G38" s="150" t="s">
        <v>20</v>
      </c>
      <c r="H38" s="157" t="s">
        <v>150</v>
      </c>
      <c r="I38" s="155"/>
      <c r="J38" s="155"/>
      <c r="K38" s="155"/>
      <c r="L38" s="155"/>
    </row>
    <row r="39" spans="1:12" s="3" customFormat="1" ht="15.75" x14ac:dyDescent="0.25">
      <c r="A39" s="115"/>
      <c r="B39" s="115"/>
      <c r="C39" s="176"/>
      <c r="D39" s="177" t="str">
        <f t="shared" si="0"/>
        <v xml:space="preserve"> </v>
      </c>
      <c r="E39" s="115"/>
      <c r="G39" s="150" t="s">
        <v>52</v>
      </c>
      <c r="H39" s="145" t="s">
        <v>113</v>
      </c>
      <c r="I39" s="155"/>
      <c r="J39" s="155"/>
      <c r="K39" s="155"/>
      <c r="L39" s="155"/>
    </row>
    <row r="40" spans="1:12" s="3" customFormat="1" ht="15.75" x14ac:dyDescent="0.25">
      <c r="A40" s="115"/>
      <c r="B40" s="115"/>
      <c r="C40" s="176"/>
      <c r="D40" s="177" t="str">
        <f t="shared" si="0"/>
        <v xml:space="preserve"> </v>
      </c>
      <c r="E40" s="115"/>
      <c r="G40" s="150" t="s">
        <v>37</v>
      </c>
      <c r="H40" s="157" t="s">
        <v>166</v>
      </c>
      <c r="I40" s="155"/>
      <c r="J40" s="155"/>
      <c r="K40" s="155"/>
      <c r="L40" s="155"/>
    </row>
    <row r="41" spans="1:12" s="3" customFormat="1" ht="15.75" x14ac:dyDescent="0.25">
      <c r="A41" s="115"/>
      <c r="B41" s="115"/>
      <c r="C41" s="176"/>
      <c r="D41" s="177" t="str">
        <f t="shared" si="0"/>
        <v xml:space="preserve"> </v>
      </c>
      <c r="E41" s="115"/>
      <c r="G41" s="150" t="s">
        <v>61</v>
      </c>
      <c r="H41" s="145" t="s">
        <v>128</v>
      </c>
      <c r="I41" s="155"/>
      <c r="J41" s="155"/>
      <c r="K41" s="155"/>
      <c r="L41" s="155"/>
    </row>
    <row r="42" spans="1:12" s="3" customFormat="1" ht="15.75" x14ac:dyDescent="0.25">
      <c r="A42" s="115"/>
      <c r="B42" s="115"/>
      <c r="C42" s="176"/>
      <c r="D42" s="177" t="str">
        <f t="shared" si="0"/>
        <v xml:space="preserve"> </v>
      </c>
      <c r="E42" s="115"/>
      <c r="G42" s="150" t="s">
        <v>176</v>
      </c>
      <c r="H42" s="157" t="s">
        <v>173</v>
      </c>
      <c r="I42" s="155"/>
      <c r="J42" s="155"/>
      <c r="K42" s="155"/>
      <c r="L42" s="155"/>
    </row>
    <row r="43" spans="1:12" s="3" customFormat="1" ht="15.75" x14ac:dyDescent="0.25">
      <c r="A43" s="115"/>
      <c r="B43" s="115"/>
      <c r="C43" s="176"/>
      <c r="D43" s="177" t="str">
        <f t="shared" si="0"/>
        <v xml:space="preserve"> </v>
      </c>
      <c r="E43" s="115"/>
      <c r="G43" s="150" t="s">
        <v>168</v>
      </c>
      <c r="H43" s="157" t="s">
        <v>656</v>
      </c>
      <c r="I43" s="155"/>
      <c r="J43" s="155"/>
      <c r="K43" s="155"/>
      <c r="L43" s="155"/>
    </row>
    <row r="44" spans="1:12" s="3" customFormat="1" ht="15.75" x14ac:dyDescent="0.25">
      <c r="A44" s="115"/>
      <c r="B44" s="115"/>
      <c r="C44" s="176"/>
      <c r="D44" s="177" t="str">
        <f t="shared" si="0"/>
        <v xml:space="preserve"> </v>
      </c>
      <c r="E44" s="115"/>
      <c r="G44" s="150" t="s">
        <v>154</v>
      </c>
      <c r="H44" s="157" t="s">
        <v>153</v>
      </c>
      <c r="I44" s="155"/>
      <c r="J44" s="155"/>
      <c r="K44" s="155"/>
      <c r="L44" s="155"/>
    </row>
    <row r="45" spans="1:12" s="3" customFormat="1" ht="15.75" x14ac:dyDescent="0.25">
      <c r="A45" s="115"/>
      <c r="B45" s="115"/>
      <c r="C45" s="176"/>
      <c r="D45" s="177" t="str">
        <f t="shared" si="0"/>
        <v xml:space="preserve"> </v>
      </c>
      <c r="E45" s="115"/>
      <c r="G45" s="150" t="s">
        <v>64</v>
      </c>
      <c r="H45" s="145" t="s">
        <v>131</v>
      </c>
      <c r="I45" s="155"/>
      <c r="J45" s="155"/>
      <c r="K45" s="155"/>
      <c r="L45" s="155"/>
    </row>
    <row r="46" spans="1:12" s="3" customFormat="1" ht="15.75" x14ac:dyDescent="0.25">
      <c r="A46" s="115"/>
      <c r="B46" s="115"/>
      <c r="C46" s="176"/>
      <c r="D46" s="177" t="str">
        <f t="shared" si="0"/>
        <v xml:space="preserve"> </v>
      </c>
      <c r="E46" s="115"/>
      <c r="G46" s="150" t="s">
        <v>671</v>
      </c>
      <c r="H46" s="157" t="s">
        <v>672</v>
      </c>
      <c r="I46" s="155"/>
      <c r="J46" s="155"/>
      <c r="K46" s="155"/>
      <c r="L46" s="155"/>
    </row>
    <row r="47" spans="1:12" s="3" customFormat="1" ht="15.75" x14ac:dyDescent="0.25">
      <c r="A47" s="115"/>
      <c r="B47" s="115"/>
      <c r="C47" s="176"/>
      <c r="D47" s="177" t="str">
        <f t="shared" si="0"/>
        <v xml:space="preserve"> </v>
      </c>
      <c r="E47" s="115"/>
      <c r="G47" s="150" t="s">
        <v>19</v>
      </c>
      <c r="H47" s="145" t="s">
        <v>149</v>
      </c>
      <c r="I47" s="155"/>
      <c r="J47" s="155"/>
      <c r="K47" s="155"/>
      <c r="L47" s="155"/>
    </row>
    <row r="48" spans="1:12" s="3" customFormat="1" ht="15.75" x14ac:dyDescent="0.25">
      <c r="A48" s="115"/>
      <c r="B48" s="115"/>
      <c r="C48" s="176"/>
      <c r="D48" s="177" t="str">
        <f t="shared" si="0"/>
        <v xml:space="preserve"> </v>
      </c>
      <c r="E48" s="115"/>
      <c r="G48" s="150" t="s">
        <v>50</v>
      </c>
      <c r="H48" s="145" t="s">
        <v>177</v>
      </c>
      <c r="I48" s="155"/>
      <c r="J48" s="155"/>
      <c r="K48" s="155"/>
      <c r="L48" s="155"/>
    </row>
    <row r="49" spans="1:12" s="3" customFormat="1" ht="15.75" x14ac:dyDescent="0.25">
      <c r="A49" s="115"/>
      <c r="B49" s="115"/>
      <c r="C49" s="176"/>
      <c r="D49" s="177" t="str">
        <f t="shared" si="0"/>
        <v xml:space="preserve"> </v>
      </c>
      <c r="E49" s="115"/>
      <c r="G49" s="150" t="s">
        <v>65</v>
      </c>
      <c r="H49" s="145" t="s">
        <v>132</v>
      </c>
      <c r="I49" s="155"/>
      <c r="J49" s="155"/>
      <c r="K49" s="155"/>
      <c r="L49" s="155"/>
    </row>
    <row r="50" spans="1:12" s="3" customFormat="1" ht="15.75" x14ac:dyDescent="0.25">
      <c r="A50" s="115"/>
      <c r="B50" s="115"/>
      <c r="C50" s="176"/>
      <c r="D50" s="177" t="str">
        <f t="shared" si="0"/>
        <v xml:space="preserve"> </v>
      </c>
      <c r="E50" s="115"/>
      <c r="G50" s="150" t="s">
        <v>104</v>
      </c>
      <c r="H50" s="157" t="s">
        <v>103</v>
      </c>
      <c r="I50" s="155"/>
      <c r="J50" s="155"/>
      <c r="K50" s="155"/>
      <c r="L50" s="155"/>
    </row>
    <row r="51" spans="1:12" s="3" customFormat="1" ht="15.75" x14ac:dyDescent="0.25">
      <c r="A51" s="115"/>
      <c r="B51" s="115"/>
      <c r="C51" s="176"/>
      <c r="D51" s="177" t="str">
        <f t="shared" si="0"/>
        <v xml:space="preserve"> </v>
      </c>
      <c r="E51" s="115"/>
      <c r="G51" s="150" t="s">
        <v>626</v>
      </c>
      <c r="H51" s="157" t="s">
        <v>170</v>
      </c>
      <c r="I51" s="155"/>
      <c r="J51" s="155"/>
      <c r="K51" s="155"/>
      <c r="L51" s="155"/>
    </row>
    <row r="52" spans="1:12" s="3" customFormat="1" ht="15.75" x14ac:dyDescent="0.25">
      <c r="A52" s="115"/>
      <c r="B52" s="115"/>
      <c r="C52" s="176"/>
      <c r="D52" s="177" t="str">
        <f t="shared" si="0"/>
        <v xml:space="preserve"> </v>
      </c>
      <c r="E52" s="115"/>
      <c r="G52" s="150" t="s">
        <v>18</v>
      </c>
      <c r="H52" s="157" t="s">
        <v>148</v>
      </c>
      <c r="I52" s="155"/>
      <c r="J52" s="155"/>
      <c r="K52" s="155"/>
      <c r="L52" s="155"/>
    </row>
    <row r="53" spans="1:12" ht="15.75" x14ac:dyDescent="0.25">
      <c r="A53" s="115"/>
      <c r="B53" s="115"/>
      <c r="C53" s="176"/>
      <c r="D53" s="177" t="str">
        <f t="shared" si="0"/>
        <v xml:space="preserve"> </v>
      </c>
      <c r="E53" s="115"/>
      <c r="G53" s="150" t="s">
        <v>627</v>
      </c>
      <c r="H53" s="145" t="s">
        <v>171</v>
      </c>
    </row>
    <row r="54" spans="1:12" ht="30" x14ac:dyDescent="0.25">
      <c r="A54" s="115"/>
      <c r="B54" s="115"/>
      <c r="C54" s="176"/>
      <c r="D54" s="177" t="str">
        <f t="shared" si="0"/>
        <v xml:space="preserve"> </v>
      </c>
      <c r="E54" s="115"/>
      <c r="G54" s="150" t="s">
        <v>41</v>
      </c>
      <c r="H54" s="145" t="s">
        <v>88</v>
      </c>
    </row>
    <row r="55" spans="1:12" ht="15.75" x14ac:dyDescent="0.25">
      <c r="A55" s="115"/>
      <c r="B55" s="115"/>
      <c r="C55" s="176"/>
      <c r="D55" s="177" t="str">
        <f t="shared" si="0"/>
        <v xml:space="preserve"> </v>
      </c>
      <c r="E55" s="115"/>
      <c r="G55" s="150" t="s">
        <v>51</v>
      </c>
      <c r="H55" s="145" t="s">
        <v>112</v>
      </c>
    </row>
    <row r="56" spans="1:12" ht="15.75" x14ac:dyDescent="0.25">
      <c r="A56" s="115"/>
      <c r="B56" s="115"/>
      <c r="C56" s="176"/>
      <c r="D56" s="177" t="str">
        <f t="shared" si="0"/>
        <v xml:space="preserve"> </v>
      </c>
      <c r="E56" s="115"/>
      <c r="G56" s="150" t="s">
        <v>67</v>
      </c>
      <c r="H56" s="145" t="s">
        <v>135</v>
      </c>
    </row>
    <row r="57" spans="1:12" ht="30" x14ac:dyDescent="0.25">
      <c r="A57" s="115"/>
      <c r="B57" s="115"/>
      <c r="C57" s="176"/>
      <c r="D57" s="177" t="str">
        <f t="shared" si="0"/>
        <v xml:space="preserve"> </v>
      </c>
      <c r="E57" s="115"/>
      <c r="G57" s="150" t="s">
        <v>93</v>
      </c>
      <c r="H57" s="145" t="s">
        <v>92</v>
      </c>
    </row>
    <row r="58" spans="1:12" ht="15.75" x14ac:dyDescent="0.25">
      <c r="A58" s="115"/>
      <c r="B58" s="115"/>
      <c r="C58" s="176"/>
      <c r="D58" s="177" t="str">
        <f t="shared" si="0"/>
        <v xml:space="preserve"> </v>
      </c>
      <c r="E58" s="115"/>
      <c r="G58" s="150" t="s">
        <v>669</v>
      </c>
      <c r="H58" s="145" t="s">
        <v>123</v>
      </c>
    </row>
    <row r="59" spans="1:12" ht="30" x14ac:dyDescent="0.25">
      <c r="A59" s="115"/>
      <c r="B59" s="115"/>
      <c r="C59" s="176"/>
      <c r="D59" s="177" t="str">
        <f t="shared" si="0"/>
        <v xml:space="preserve"> </v>
      </c>
      <c r="E59" s="115"/>
      <c r="G59" s="150" t="s">
        <v>111</v>
      </c>
      <c r="H59" s="145" t="s">
        <v>109</v>
      </c>
    </row>
    <row r="60" spans="1:12" ht="30" x14ac:dyDescent="0.25">
      <c r="A60" s="115"/>
      <c r="B60" s="115"/>
      <c r="C60" s="176"/>
      <c r="D60" s="177" t="str">
        <f t="shared" si="0"/>
        <v xml:space="preserve"> </v>
      </c>
      <c r="E60" s="115"/>
      <c r="G60" s="150" t="s">
        <v>142</v>
      </c>
      <c r="H60" s="145" t="s">
        <v>139</v>
      </c>
    </row>
    <row r="61" spans="1:12" ht="15.75" x14ac:dyDescent="0.25">
      <c r="A61" s="115"/>
      <c r="B61" s="115"/>
      <c r="C61" s="176"/>
      <c r="D61" s="177" t="str">
        <f t="shared" si="0"/>
        <v xml:space="preserve"> </v>
      </c>
      <c r="E61" s="115"/>
      <c r="G61" s="150" t="s">
        <v>118</v>
      </c>
      <c r="H61" s="145" t="s">
        <v>116</v>
      </c>
    </row>
    <row r="62" spans="1:12" ht="30" x14ac:dyDescent="0.25">
      <c r="A62" s="115"/>
      <c r="B62" s="115"/>
      <c r="C62" s="176"/>
      <c r="D62" s="177" t="str">
        <f t="shared" si="0"/>
        <v xml:space="preserve"> </v>
      </c>
      <c r="E62" s="115"/>
      <c r="G62" s="150" t="s">
        <v>670</v>
      </c>
      <c r="H62" s="145" t="s">
        <v>134</v>
      </c>
    </row>
    <row r="63" spans="1:12" ht="30" x14ac:dyDescent="0.25">
      <c r="A63" s="115"/>
      <c r="B63" s="115"/>
      <c r="C63" s="176"/>
      <c r="D63" s="177" t="str">
        <f t="shared" si="0"/>
        <v xml:space="preserve"> </v>
      </c>
      <c r="E63" s="115"/>
      <c r="G63" s="150" t="s">
        <v>122</v>
      </c>
      <c r="H63" s="145" t="s">
        <v>120</v>
      </c>
    </row>
    <row r="64" spans="1:12" ht="30" x14ac:dyDescent="0.25">
      <c r="A64" s="115"/>
      <c r="B64" s="115"/>
      <c r="C64" s="176"/>
      <c r="D64" s="177" t="str">
        <f t="shared" si="0"/>
        <v xml:space="preserve"> </v>
      </c>
      <c r="E64" s="115"/>
      <c r="G64" s="150" t="s">
        <v>623</v>
      </c>
      <c r="H64" s="145" t="s">
        <v>137</v>
      </c>
    </row>
    <row r="65" spans="1:8" ht="30" x14ac:dyDescent="0.25">
      <c r="A65" s="115"/>
      <c r="B65" s="115"/>
      <c r="C65" s="176"/>
      <c r="D65" s="177" t="str">
        <f t="shared" si="0"/>
        <v xml:space="preserve"> </v>
      </c>
      <c r="E65" s="115"/>
      <c r="G65" s="150" t="s">
        <v>108</v>
      </c>
      <c r="H65" s="145" t="s">
        <v>106</v>
      </c>
    </row>
    <row r="66" spans="1:8" ht="30" x14ac:dyDescent="0.25">
      <c r="A66" s="115"/>
      <c r="B66" s="115"/>
      <c r="C66" s="176"/>
      <c r="D66" s="177" t="str">
        <f t="shared" si="0"/>
        <v xml:space="preserve"> </v>
      </c>
      <c r="E66" s="115"/>
      <c r="G66" s="150" t="s">
        <v>90</v>
      </c>
      <c r="H66" s="157" t="s">
        <v>89</v>
      </c>
    </row>
    <row r="67" spans="1:8" ht="15.75" x14ac:dyDescent="0.25">
      <c r="A67" s="115"/>
      <c r="B67" s="115"/>
      <c r="C67" s="176"/>
      <c r="D67" s="177" t="str">
        <f t="shared" si="0"/>
        <v xml:space="preserve"> </v>
      </c>
      <c r="E67" s="115"/>
      <c r="G67" s="150" t="s">
        <v>27</v>
      </c>
      <c r="H67" s="145" t="s">
        <v>161</v>
      </c>
    </row>
    <row r="68" spans="1:8" ht="15.75" x14ac:dyDescent="0.25">
      <c r="A68" s="115"/>
      <c r="B68" s="115"/>
      <c r="C68" s="176"/>
      <c r="D68" s="177" t="str">
        <f t="shared" si="0"/>
        <v xml:space="preserve"> </v>
      </c>
      <c r="E68" s="115"/>
      <c r="G68" s="150" t="s">
        <v>68</v>
      </c>
      <c r="H68" s="145" t="s">
        <v>138</v>
      </c>
    </row>
    <row r="69" spans="1:8" ht="15.75" x14ac:dyDescent="0.25">
      <c r="A69" s="115"/>
      <c r="B69" s="115"/>
      <c r="C69" s="176"/>
      <c r="D69" s="177" t="str">
        <f t="shared" si="0"/>
        <v xml:space="preserve"> </v>
      </c>
      <c r="E69" s="115"/>
      <c r="G69" s="150" t="s">
        <v>42</v>
      </c>
      <c r="H69" s="145" t="s">
        <v>91</v>
      </c>
    </row>
    <row r="70" spans="1:8" ht="15.75" x14ac:dyDescent="0.25">
      <c r="A70" s="115"/>
      <c r="B70" s="115"/>
      <c r="C70" s="176"/>
      <c r="D70" s="177" t="str">
        <f t="shared" si="0"/>
        <v xml:space="preserve"> </v>
      </c>
      <c r="E70" s="115"/>
      <c r="G70" s="150" t="s">
        <v>54</v>
      </c>
      <c r="H70" s="145" t="s">
        <v>115</v>
      </c>
    </row>
    <row r="71" spans="1:8" ht="15.75" x14ac:dyDescent="0.25">
      <c r="A71" s="115"/>
      <c r="B71" s="115"/>
      <c r="C71" s="176"/>
      <c r="D71" s="177" t="str">
        <f t="shared" ref="D71:D134" si="1">IF(C71=$I$6, $J$6, IF(C71=$I$7,$J$7,IF(C71=$I$8, $J$8, IF(C71=$I$9, $J$9, " "))))</f>
        <v xml:space="preserve"> </v>
      </c>
      <c r="E71" s="115"/>
      <c r="G71" s="150" t="s">
        <v>58</v>
      </c>
      <c r="H71" s="145" t="s">
        <v>125</v>
      </c>
    </row>
    <row r="72" spans="1:8" ht="15.75" x14ac:dyDescent="0.25">
      <c r="A72" s="115"/>
      <c r="B72" s="115"/>
      <c r="C72" s="176"/>
      <c r="D72" s="177" t="str">
        <f t="shared" si="1"/>
        <v xml:space="preserve"> </v>
      </c>
      <c r="E72" s="115"/>
      <c r="G72" s="150" t="s">
        <v>59</v>
      </c>
      <c r="H72" s="145" t="s">
        <v>126</v>
      </c>
    </row>
    <row r="73" spans="1:8" ht="15.75" x14ac:dyDescent="0.25">
      <c r="A73" s="115"/>
      <c r="B73" s="115"/>
      <c r="C73" s="176"/>
      <c r="D73" s="177" t="str">
        <f t="shared" si="1"/>
        <v xml:space="preserve"> </v>
      </c>
      <c r="E73" s="115"/>
      <c r="G73" s="150" t="s">
        <v>60</v>
      </c>
      <c r="H73" s="157" t="s">
        <v>127</v>
      </c>
    </row>
    <row r="74" spans="1:8" ht="15.75" x14ac:dyDescent="0.25">
      <c r="A74" s="115"/>
      <c r="B74" s="115"/>
      <c r="C74" s="176"/>
      <c r="D74" s="177" t="str">
        <f t="shared" si="1"/>
        <v xml:space="preserve"> </v>
      </c>
      <c r="E74" s="115"/>
      <c r="G74" s="150" t="s">
        <v>23</v>
      </c>
      <c r="H74" s="157" t="s">
        <v>156</v>
      </c>
    </row>
    <row r="75" spans="1:8" ht="15.75" x14ac:dyDescent="0.25">
      <c r="A75" s="115"/>
      <c r="B75" s="115"/>
      <c r="C75" s="176"/>
      <c r="D75" s="177" t="str">
        <f t="shared" si="1"/>
        <v xml:space="preserve"> </v>
      </c>
      <c r="E75" s="115"/>
      <c r="G75" s="150" t="s">
        <v>32</v>
      </c>
      <c r="H75" s="145" t="s">
        <v>169</v>
      </c>
    </row>
    <row r="76" spans="1:8" ht="15.75" x14ac:dyDescent="0.25">
      <c r="A76" s="115"/>
      <c r="B76" s="115"/>
      <c r="C76" s="176"/>
      <c r="D76" s="177" t="str">
        <f t="shared" si="1"/>
        <v xml:space="preserve"> </v>
      </c>
      <c r="E76" s="115"/>
      <c r="G76" s="150" t="s">
        <v>53</v>
      </c>
      <c r="H76" s="145" t="s">
        <v>114</v>
      </c>
    </row>
    <row r="77" spans="1:8" ht="15.75" x14ac:dyDescent="0.25">
      <c r="A77" s="115"/>
      <c r="B77" s="115"/>
      <c r="C77" s="176"/>
      <c r="D77" s="177" t="str">
        <f t="shared" si="1"/>
        <v xml:space="preserve"> </v>
      </c>
      <c r="E77" s="115"/>
      <c r="G77" s="150" t="s">
        <v>69</v>
      </c>
      <c r="H77" s="145" t="s">
        <v>141</v>
      </c>
    </row>
    <row r="78" spans="1:8" ht="30" x14ac:dyDescent="0.25">
      <c r="A78" s="115"/>
      <c r="B78" s="115"/>
      <c r="C78" s="176"/>
      <c r="D78" s="177" t="str">
        <f t="shared" si="1"/>
        <v xml:space="preserve"> </v>
      </c>
      <c r="E78" s="115"/>
      <c r="G78" s="150" t="s">
        <v>45</v>
      </c>
      <c r="H78" s="145" t="s">
        <v>98</v>
      </c>
    </row>
    <row r="79" spans="1:8" ht="15.75" x14ac:dyDescent="0.25">
      <c r="A79" s="115"/>
      <c r="B79" s="115"/>
      <c r="C79" s="176"/>
      <c r="D79" s="177" t="str">
        <f t="shared" si="1"/>
        <v xml:space="preserve"> </v>
      </c>
      <c r="E79" s="115"/>
      <c r="G79" s="150" t="s">
        <v>649</v>
      </c>
      <c r="H79" s="145" t="s">
        <v>124</v>
      </c>
    </row>
    <row r="80" spans="1:8" ht="15.75" x14ac:dyDescent="0.25">
      <c r="A80" s="115"/>
      <c r="B80" s="115"/>
      <c r="C80" s="176"/>
      <c r="D80" s="177" t="str">
        <f t="shared" si="1"/>
        <v xml:space="preserve"> </v>
      </c>
      <c r="E80" s="115"/>
      <c r="G80" s="150" t="s">
        <v>97</v>
      </c>
      <c r="H80" s="145" t="s">
        <v>96</v>
      </c>
    </row>
    <row r="81" spans="1:8" ht="15.75" x14ac:dyDescent="0.25">
      <c r="A81" s="115"/>
      <c r="B81" s="115"/>
      <c r="C81" s="176"/>
      <c r="D81" s="177" t="str">
        <f t="shared" si="1"/>
        <v xml:space="preserve"> </v>
      </c>
      <c r="E81" s="115"/>
      <c r="G81" s="150" t="s">
        <v>46</v>
      </c>
      <c r="H81" s="145" t="s">
        <v>99</v>
      </c>
    </row>
    <row r="82" spans="1:8" ht="15.75" x14ac:dyDescent="0.25">
      <c r="A82" s="115"/>
      <c r="B82" s="115"/>
      <c r="C82" s="176"/>
      <c r="D82" s="177" t="str">
        <f t="shared" si="1"/>
        <v xml:space="preserve"> </v>
      </c>
      <c r="E82" s="115"/>
      <c r="G82" s="150" t="s">
        <v>44</v>
      </c>
      <c r="H82" s="145" t="s">
        <v>95</v>
      </c>
    </row>
    <row r="83" spans="1:8" ht="15.75" x14ac:dyDescent="0.25">
      <c r="A83" s="115"/>
      <c r="B83" s="115"/>
      <c r="C83" s="176"/>
      <c r="D83" s="177" t="str">
        <f t="shared" si="1"/>
        <v xml:space="preserve"> </v>
      </c>
      <c r="E83" s="115"/>
      <c r="G83" s="150" t="s">
        <v>39</v>
      </c>
      <c r="H83" s="145" t="s">
        <v>86</v>
      </c>
    </row>
    <row r="84" spans="1:8" ht="15.75" x14ac:dyDescent="0.25">
      <c r="A84" s="115"/>
      <c r="B84" s="115"/>
      <c r="C84" s="176"/>
      <c r="D84" s="177" t="str">
        <f t="shared" si="1"/>
        <v xml:space="preserve"> </v>
      </c>
      <c r="E84" s="115"/>
      <c r="G84" s="150" t="s">
        <v>622</v>
      </c>
      <c r="H84" s="157" t="s">
        <v>136</v>
      </c>
    </row>
    <row r="85" spans="1:8" ht="15.75" x14ac:dyDescent="0.25">
      <c r="A85" s="115"/>
      <c r="B85" s="115"/>
      <c r="C85" s="176"/>
      <c r="D85" s="177" t="str">
        <f t="shared" si="1"/>
        <v xml:space="preserve"> </v>
      </c>
      <c r="E85" s="115"/>
      <c r="G85" s="150" t="s">
        <v>21</v>
      </c>
      <c r="H85" s="145" t="s">
        <v>151</v>
      </c>
    </row>
    <row r="86" spans="1:8" ht="15.75" x14ac:dyDescent="0.25">
      <c r="A86" s="115"/>
      <c r="B86" s="115"/>
      <c r="C86" s="176"/>
      <c r="D86" s="177" t="str">
        <f t="shared" si="1"/>
        <v xml:space="preserve"> </v>
      </c>
      <c r="E86" s="115"/>
      <c r="G86" s="150" t="s">
        <v>56</v>
      </c>
      <c r="H86" s="145" t="s">
        <v>119</v>
      </c>
    </row>
    <row r="87" spans="1:8" ht="15.75" x14ac:dyDescent="0.25">
      <c r="A87" s="115"/>
      <c r="B87" s="115"/>
      <c r="C87" s="176"/>
      <c r="D87" s="177" t="str">
        <f t="shared" si="1"/>
        <v xml:space="preserve"> </v>
      </c>
      <c r="E87" s="115"/>
      <c r="G87" s="150" t="s">
        <v>40</v>
      </c>
      <c r="H87" s="145" t="s">
        <v>87</v>
      </c>
    </row>
    <row r="88" spans="1:8" ht="15.75" x14ac:dyDescent="0.25">
      <c r="A88" s="115"/>
      <c r="B88" s="115"/>
      <c r="C88" s="176"/>
      <c r="D88" s="177" t="str">
        <f t="shared" si="1"/>
        <v xml:space="preserve"> </v>
      </c>
      <c r="E88" s="115"/>
      <c r="G88" s="150" t="s">
        <v>620</v>
      </c>
      <c r="H88" s="157" t="s">
        <v>105</v>
      </c>
    </row>
    <row r="89" spans="1:8" ht="18.75" x14ac:dyDescent="0.25">
      <c r="A89" s="115"/>
      <c r="B89" s="115"/>
      <c r="C89" s="176"/>
      <c r="D89" s="177" t="str">
        <f t="shared" si="1"/>
        <v xml:space="preserve"> </v>
      </c>
      <c r="E89" s="115"/>
      <c r="G89" s="158"/>
      <c r="H89" s="157"/>
    </row>
    <row r="90" spans="1:8" ht="18.75" x14ac:dyDescent="0.25">
      <c r="A90" s="115"/>
      <c r="B90" s="115"/>
      <c r="C90" s="176"/>
      <c r="D90" s="177" t="str">
        <f t="shared" si="1"/>
        <v xml:space="preserve"> </v>
      </c>
      <c r="E90" s="115"/>
      <c r="G90" s="159"/>
      <c r="H90" s="157"/>
    </row>
    <row r="91" spans="1:8" ht="18.75" x14ac:dyDescent="0.25">
      <c r="A91" s="115"/>
      <c r="B91" s="115"/>
      <c r="C91" s="176"/>
      <c r="D91" s="177" t="str">
        <f t="shared" si="1"/>
        <v xml:space="preserve"> </v>
      </c>
      <c r="E91" s="115"/>
      <c r="G91" s="159"/>
      <c r="H91" s="157"/>
    </row>
    <row r="92" spans="1:8" ht="18.75" x14ac:dyDescent="0.25">
      <c r="A92" s="115"/>
      <c r="B92" s="115"/>
      <c r="C92" s="176"/>
      <c r="D92" s="177" t="str">
        <f t="shared" si="1"/>
        <v xml:space="preserve"> </v>
      </c>
      <c r="E92" s="115"/>
      <c r="G92" s="158"/>
      <c r="H92" s="157"/>
    </row>
    <row r="93" spans="1:8" ht="18.75" x14ac:dyDescent="0.25">
      <c r="A93" s="115"/>
      <c r="B93" s="115"/>
      <c r="C93" s="176"/>
      <c r="D93" s="177" t="str">
        <f t="shared" si="1"/>
        <v xml:space="preserve"> </v>
      </c>
      <c r="E93" s="115"/>
      <c r="G93" s="159"/>
      <c r="H93" s="157"/>
    </row>
    <row r="94" spans="1:8" ht="18.75" x14ac:dyDescent="0.25">
      <c r="A94" s="115"/>
      <c r="B94" s="115"/>
      <c r="C94" s="176"/>
      <c r="D94" s="177" t="str">
        <f t="shared" si="1"/>
        <v xml:space="preserve"> </v>
      </c>
      <c r="E94" s="115"/>
      <c r="G94" s="159"/>
      <c r="H94" s="157"/>
    </row>
    <row r="95" spans="1:8" ht="15.75" x14ac:dyDescent="0.25">
      <c r="A95" s="115"/>
      <c r="B95" s="115"/>
      <c r="C95" s="176"/>
      <c r="D95" s="177" t="str">
        <f t="shared" si="1"/>
        <v xml:space="preserve"> </v>
      </c>
      <c r="E95" s="115"/>
    </row>
    <row r="96" spans="1:8" ht="15.75" x14ac:dyDescent="0.25">
      <c r="A96" s="115"/>
      <c r="B96" s="115"/>
      <c r="C96" s="176"/>
      <c r="D96" s="177" t="str">
        <f t="shared" si="1"/>
        <v xml:space="preserve"> </v>
      </c>
      <c r="E96" s="115"/>
    </row>
    <row r="97" spans="1:5" ht="15.75" x14ac:dyDescent="0.25">
      <c r="A97" s="115"/>
      <c r="B97" s="115"/>
      <c r="C97" s="176"/>
      <c r="D97" s="177" t="str">
        <f t="shared" si="1"/>
        <v xml:space="preserve"> </v>
      </c>
      <c r="E97" s="115"/>
    </row>
    <row r="98" spans="1:5" ht="15.75" x14ac:dyDescent="0.25">
      <c r="A98" s="115"/>
      <c r="B98" s="115"/>
      <c r="C98" s="176"/>
      <c r="D98" s="177" t="str">
        <f t="shared" si="1"/>
        <v xml:space="preserve"> </v>
      </c>
      <c r="E98" s="115"/>
    </row>
    <row r="99" spans="1:5" ht="15.75" x14ac:dyDescent="0.25">
      <c r="A99" s="115"/>
      <c r="B99" s="115"/>
      <c r="C99" s="176"/>
      <c r="D99" s="177" t="str">
        <f t="shared" si="1"/>
        <v xml:space="preserve"> </v>
      </c>
      <c r="E99" s="115"/>
    </row>
    <row r="100" spans="1:5" ht="15.75" x14ac:dyDescent="0.25">
      <c r="A100" s="115"/>
      <c r="B100" s="115"/>
      <c r="C100" s="176"/>
      <c r="D100" s="177" t="str">
        <f t="shared" si="1"/>
        <v xml:space="preserve"> </v>
      </c>
      <c r="E100" s="115"/>
    </row>
    <row r="101" spans="1:5" ht="15.75" x14ac:dyDescent="0.25">
      <c r="A101" s="115"/>
      <c r="B101" s="115"/>
      <c r="C101" s="176"/>
      <c r="D101" s="177" t="str">
        <f t="shared" si="1"/>
        <v xml:space="preserve"> </v>
      </c>
      <c r="E101" s="115"/>
    </row>
    <row r="102" spans="1:5" ht="15.75" x14ac:dyDescent="0.25">
      <c r="A102" s="115"/>
      <c r="B102" s="115"/>
      <c r="C102" s="176"/>
      <c r="D102" s="177" t="str">
        <f t="shared" si="1"/>
        <v xml:space="preserve"> </v>
      </c>
      <c r="E102" s="115"/>
    </row>
    <row r="103" spans="1:5" ht="15.75" x14ac:dyDescent="0.25">
      <c r="A103" s="115"/>
      <c r="B103" s="115"/>
      <c r="C103" s="176"/>
      <c r="D103" s="177" t="str">
        <f t="shared" si="1"/>
        <v xml:space="preserve"> </v>
      </c>
      <c r="E103" s="115"/>
    </row>
    <row r="104" spans="1:5" ht="15.75" x14ac:dyDescent="0.25">
      <c r="A104" s="115"/>
      <c r="B104" s="115"/>
      <c r="C104" s="176"/>
      <c r="D104" s="177" t="str">
        <f t="shared" si="1"/>
        <v xml:space="preserve"> </v>
      </c>
      <c r="E104" s="115"/>
    </row>
    <row r="105" spans="1:5" ht="15.75" x14ac:dyDescent="0.25">
      <c r="A105" s="115"/>
      <c r="B105" s="115"/>
      <c r="C105" s="176"/>
      <c r="D105" s="177" t="str">
        <f t="shared" si="1"/>
        <v xml:space="preserve"> </v>
      </c>
      <c r="E105" s="115"/>
    </row>
    <row r="106" spans="1:5" ht="15.75" x14ac:dyDescent="0.25">
      <c r="A106" s="115"/>
      <c r="B106" s="115"/>
      <c r="C106" s="176"/>
      <c r="D106" s="177" t="str">
        <f t="shared" si="1"/>
        <v xml:space="preserve"> </v>
      </c>
      <c r="E106" s="115"/>
    </row>
    <row r="107" spans="1:5" ht="15.75" x14ac:dyDescent="0.25">
      <c r="A107" s="115"/>
      <c r="B107" s="115"/>
      <c r="C107" s="176"/>
      <c r="D107" s="177" t="str">
        <f t="shared" si="1"/>
        <v xml:space="preserve"> </v>
      </c>
      <c r="E107" s="115"/>
    </row>
    <row r="108" spans="1:5" ht="15.75" x14ac:dyDescent="0.25">
      <c r="A108" s="115"/>
      <c r="B108" s="115"/>
      <c r="C108" s="176"/>
      <c r="D108" s="177" t="str">
        <f t="shared" si="1"/>
        <v xml:space="preserve"> </v>
      </c>
      <c r="E108" s="115"/>
    </row>
    <row r="109" spans="1:5" ht="15.75" x14ac:dyDescent="0.25">
      <c r="A109" s="115"/>
      <c r="B109" s="115"/>
      <c r="C109" s="176"/>
      <c r="D109" s="177" t="str">
        <f t="shared" si="1"/>
        <v xml:space="preserve"> </v>
      </c>
      <c r="E109" s="115"/>
    </row>
    <row r="110" spans="1:5" ht="15.75" x14ac:dyDescent="0.25">
      <c r="A110" s="115"/>
      <c r="B110" s="115"/>
      <c r="C110" s="176"/>
      <c r="D110" s="177" t="str">
        <f t="shared" si="1"/>
        <v xml:space="preserve"> </v>
      </c>
      <c r="E110" s="115"/>
    </row>
    <row r="111" spans="1:5" ht="15.75" x14ac:dyDescent="0.25">
      <c r="A111" s="115"/>
      <c r="B111" s="115"/>
      <c r="C111" s="176"/>
      <c r="D111" s="177" t="str">
        <f t="shared" si="1"/>
        <v xml:space="preserve"> </v>
      </c>
      <c r="E111" s="115"/>
    </row>
    <row r="112" spans="1:5" ht="15.75" x14ac:dyDescent="0.25">
      <c r="A112" s="115"/>
      <c r="B112" s="115"/>
      <c r="C112" s="176"/>
      <c r="D112" s="177" t="str">
        <f t="shared" si="1"/>
        <v xml:space="preserve"> </v>
      </c>
      <c r="E112" s="115"/>
    </row>
    <row r="113" spans="1:5" ht="15.75" x14ac:dyDescent="0.25">
      <c r="A113" s="115"/>
      <c r="B113" s="115"/>
      <c r="C113" s="176"/>
      <c r="D113" s="177" t="str">
        <f t="shared" si="1"/>
        <v xml:space="preserve"> </v>
      </c>
      <c r="E113" s="115"/>
    </row>
    <row r="114" spans="1:5" ht="15.75" x14ac:dyDescent="0.25">
      <c r="A114" s="115"/>
      <c r="B114" s="115"/>
      <c r="C114" s="176"/>
      <c r="D114" s="177" t="str">
        <f t="shared" si="1"/>
        <v xml:space="preserve"> </v>
      </c>
      <c r="E114" s="115"/>
    </row>
    <row r="115" spans="1:5" ht="15.75" x14ac:dyDescent="0.25">
      <c r="A115" s="115"/>
      <c r="B115" s="115"/>
      <c r="C115" s="176"/>
      <c r="D115" s="177" t="str">
        <f t="shared" si="1"/>
        <v xml:space="preserve"> </v>
      </c>
      <c r="E115" s="115"/>
    </row>
    <row r="116" spans="1:5" ht="15.75" x14ac:dyDescent="0.25">
      <c r="A116" s="115"/>
      <c r="B116" s="115"/>
      <c r="C116" s="176"/>
      <c r="D116" s="177" t="str">
        <f t="shared" si="1"/>
        <v xml:space="preserve"> </v>
      </c>
      <c r="E116" s="115"/>
    </row>
    <row r="117" spans="1:5" ht="15.75" x14ac:dyDescent="0.25">
      <c r="A117" s="115"/>
      <c r="B117" s="115"/>
      <c r="C117" s="176"/>
      <c r="D117" s="177" t="str">
        <f t="shared" si="1"/>
        <v xml:space="preserve"> </v>
      </c>
      <c r="E117" s="115"/>
    </row>
    <row r="118" spans="1:5" ht="15.75" x14ac:dyDescent="0.25">
      <c r="A118" s="115"/>
      <c r="B118" s="115"/>
      <c r="C118" s="176"/>
      <c r="D118" s="177" t="str">
        <f t="shared" si="1"/>
        <v xml:space="preserve"> </v>
      </c>
      <c r="E118" s="115"/>
    </row>
    <row r="119" spans="1:5" ht="15.75" x14ac:dyDescent="0.25">
      <c r="A119" s="115"/>
      <c r="B119" s="115"/>
      <c r="C119" s="176"/>
      <c r="D119" s="177" t="str">
        <f t="shared" si="1"/>
        <v xml:space="preserve"> </v>
      </c>
      <c r="E119" s="115"/>
    </row>
    <row r="120" spans="1:5" ht="15.75" x14ac:dyDescent="0.25">
      <c r="A120" s="115"/>
      <c r="B120" s="115"/>
      <c r="C120" s="176"/>
      <c r="D120" s="177" t="str">
        <f t="shared" si="1"/>
        <v xml:space="preserve"> </v>
      </c>
      <c r="E120" s="115"/>
    </row>
    <row r="121" spans="1:5" ht="15.75" x14ac:dyDescent="0.25">
      <c r="A121" s="115"/>
      <c r="B121" s="115"/>
      <c r="C121" s="176"/>
      <c r="D121" s="177" t="str">
        <f t="shared" si="1"/>
        <v xml:space="preserve"> </v>
      </c>
      <c r="E121" s="115"/>
    </row>
    <row r="122" spans="1:5" ht="15.75" x14ac:dyDescent="0.25">
      <c r="A122" s="115"/>
      <c r="B122" s="115"/>
      <c r="C122" s="176"/>
      <c r="D122" s="177" t="str">
        <f t="shared" si="1"/>
        <v xml:space="preserve"> </v>
      </c>
      <c r="E122" s="115"/>
    </row>
    <row r="123" spans="1:5" ht="15.75" x14ac:dyDescent="0.25">
      <c r="A123" s="115"/>
      <c r="B123" s="115"/>
      <c r="C123" s="176"/>
      <c r="D123" s="177" t="str">
        <f t="shared" si="1"/>
        <v xml:space="preserve"> </v>
      </c>
      <c r="E123" s="115"/>
    </row>
    <row r="124" spans="1:5" ht="15.75" x14ac:dyDescent="0.25">
      <c r="A124" s="115"/>
      <c r="B124" s="115"/>
      <c r="C124" s="176"/>
      <c r="D124" s="177" t="str">
        <f t="shared" si="1"/>
        <v xml:space="preserve"> </v>
      </c>
      <c r="E124" s="115"/>
    </row>
    <row r="125" spans="1:5" ht="15.75" x14ac:dyDescent="0.25">
      <c r="A125" s="115"/>
      <c r="B125" s="115"/>
      <c r="C125" s="176"/>
      <c r="D125" s="177" t="str">
        <f t="shared" si="1"/>
        <v xml:space="preserve"> </v>
      </c>
      <c r="E125" s="115"/>
    </row>
    <row r="126" spans="1:5" ht="15.75" x14ac:dyDescent="0.25">
      <c r="A126" s="115"/>
      <c r="B126" s="115"/>
      <c r="C126" s="176"/>
      <c r="D126" s="177" t="str">
        <f t="shared" si="1"/>
        <v xml:space="preserve"> </v>
      </c>
      <c r="E126" s="115"/>
    </row>
    <row r="127" spans="1:5" ht="15.75" x14ac:dyDescent="0.25">
      <c r="A127" s="115"/>
      <c r="B127" s="115"/>
      <c r="C127" s="176"/>
      <c r="D127" s="177" t="str">
        <f t="shared" si="1"/>
        <v xml:space="preserve"> </v>
      </c>
      <c r="E127" s="115"/>
    </row>
    <row r="128" spans="1:5" ht="15.75" x14ac:dyDescent="0.25">
      <c r="A128" s="115"/>
      <c r="B128" s="115"/>
      <c r="C128" s="176"/>
      <c r="D128" s="177" t="str">
        <f t="shared" si="1"/>
        <v xml:space="preserve"> </v>
      </c>
      <c r="E128" s="115"/>
    </row>
    <row r="129" spans="1:5" ht="15.75" x14ac:dyDescent="0.25">
      <c r="A129" s="115"/>
      <c r="B129" s="115"/>
      <c r="C129" s="176"/>
      <c r="D129" s="177" t="str">
        <f t="shared" si="1"/>
        <v xml:space="preserve"> </v>
      </c>
      <c r="E129" s="115"/>
    </row>
    <row r="130" spans="1:5" ht="15.75" x14ac:dyDescent="0.25">
      <c r="A130" s="115"/>
      <c r="B130" s="115"/>
      <c r="C130" s="176"/>
      <c r="D130" s="177" t="str">
        <f t="shared" si="1"/>
        <v xml:space="preserve"> </v>
      </c>
      <c r="E130" s="115"/>
    </row>
    <row r="131" spans="1:5" ht="15.75" x14ac:dyDescent="0.25">
      <c r="A131" s="115"/>
      <c r="B131" s="115"/>
      <c r="C131" s="176"/>
      <c r="D131" s="177" t="str">
        <f t="shared" si="1"/>
        <v xml:space="preserve"> </v>
      </c>
      <c r="E131" s="115"/>
    </row>
    <row r="132" spans="1:5" ht="15.75" x14ac:dyDescent="0.25">
      <c r="A132" s="115"/>
      <c r="B132" s="115"/>
      <c r="C132" s="176"/>
      <c r="D132" s="177" t="str">
        <f t="shared" si="1"/>
        <v xml:space="preserve"> </v>
      </c>
      <c r="E132" s="115"/>
    </row>
    <row r="133" spans="1:5" ht="15.75" x14ac:dyDescent="0.25">
      <c r="A133" s="115"/>
      <c r="B133" s="115"/>
      <c r="C133" s="176"/>
      <c r="D133" s="177" t="str">
        <f t="shared" si="1"/>
        <v xml:space="preserve"> </v>
      </c>
      <c r="E133" s="115"/>
    </row>
    <row r="134" spans="1:5" ht="15.75" x14ac:dyDescent="0.25">
      <c r="A134" s="115"/>
      <c r="B134" s="115"/>
      <c r="C134" s="176"/>
      <c r="D134" s="177" t="str">
        <f t="shared" si="1"/>
        <v xml:space="preserve"> </v>
      </c>
      <c r="E134" s="115"/>
    </row>
    <row r="135" spans="1:5" ht="15.75" x14ac:dyDescent="0.25">
      <c r="A135" s="115"/>
      <c r="B135" s="115"/>
      <c r="C135" s="176"/>
      <c r="D135" s="177" t="str">
        <f t="shared" ref="D135:D198" si="2">IF(C135=$I$6, $J$6, IF(C135=$I$7,$J$7,IF(C135=$I$8, $J$8, IF(C135=$I$9, $J$9, " "))))</f>
        <v xml:space="preserve"> </v>
      </c>
      <c r="E135" s="115"/>
    </row>
    <row r="136" spans="1:5" ht="15.75" x14ac:dyDescent="0.25">
      <c r="A136" s="115"/>
      <c r="B136" s="115"/>
      <c r="C136" s="176"/>
      <c r="D136" s="177" t="str">
        <f t="shared" si="2"/>
        <v xml:space="preserve"> </v>
      </c>
      <c r="E136" s="115"/>
    </row>
    <row r="137" spans="1:5" ht="15.75" x14ac:dyDescent="0.25">
      <c r="A137" s="115"/>
      <c r="B137" s="115"/>
      <c r="C137" s="176"/>
      <c r="D137" s="177" t="str">
        <f t="shared" si="2"/>
        <v xml:space="preserve"> </v>
      </c>
      <c r="E137" s="115"/>
    </row>
    <row r="138" spans="1:5" ht="15.75" x14ac:dyDescent="0.25">
      <c r="A138" s="115"/>
      <c r="B138" s="115"/>
      <c r="C138" s="176"/>
      <c r="D138" s="177" t="str">
        <f t="shared" si="2"/>
        <v xml:space="preserve"> </v>
      </c>
      <c r="E138" s="115"/>
    </row>
    <row r="139" spans="1:5" ht="15.75" x14ac:dyDescent="0.25">
      <c r="A139" s="115"/>
      <c r="B139" s="115"/>
      <c r="C139" s="176"/>
      <c r="D139" s="177" t="str">
        <f t="shared" si="2"/>
        <v xml:space="preserve"> </v>
      </c>
      <c r="E139" s="115"/>
    </row>
    <row r="140" spans="1:5" ht="15.75" x14ac:dyDescent="0.25">
      <c r="A140" s="115"/>
      <c r="B140" s="115"/>
      <c r="C140" s="176"/>
      <c r="D140" s="177" t="str">
        <f t="shared" si="2"/>
        <v xml:space="preserve"> </v>
      </c>
      <c r="E140" s="115"/>
    </row>
    <row r="141" spans="1:5" ht="15.75" x14ac:dyDescent="0.25">
      <c r="A141" s="115"/>
      <c r="B141" s="115"/>
      <c r="C141" s="176"/>
      <c r="D141" s="177" t="str">
        <f t="shared" si="2"/>
        <v xml:space="preserve"> </v>
      </c>
      <c r="E141" s="115"/>
    </row>
    <row r="142" spans="1:5" ht="15.75" x14ac:dyDescent="0.25">
      <c r="A142" s="115"/>
      <c r="B142" s="115"/>
      <c r="C142" s="176"/>
      <c r="D142" s="177" t="str">
        <f t="shared" si="2"/>
        <v xml:space="preserve"> </v>
      </c>
      <c r="E142" s="115"/>
    </row>
    <row r="143" spans="1:5" ht="15.75" x14ac:dyDescent="0.25">
      <c r="A143" s="115"/>
      <c r="B143" s="115"/>
      <c r="C143" s="176"/>
      <c r="D143" s="177" t="str">
        <f t="shared" si="2"/>
        <v xml:space="preserve"> </v>
      </c>
      <c r="E143" s="115"/>
    </row>
    <row r="144" spans="1:5" ht="15.75" x14ac:dyDescent="0.25">
      <c r="A144" s="115"/>
      <c r="B144" s="115"/>
      <c r="C144" s="176"/>
      <c r="D144" s="177" t="str">
        <f t="shared" si="2"/>
        <v xml:space="preserve"> </v>
      </c>
      <c r="E144" s="115"/>
    </row>
    <row r="145" spans="1:5" ht="15.75" x14ac:dyDescent="0.25">
      <c r="A145" s="115"/>
      <c r="B145" s="115"/>
      <c r="C145" s="176"/>
      <c r="D145" s="177" t="str">
        <f t="shared" si="2"/>
        <v xml:space="preserve"> </v>
      </c>
      <c r="E145" s="115"/>
    </row>
    <row r="146" spans="1:5" ht="15.75" x14ac:dyDescent="0.25">
      <c r="A146" s="115"/>
      <c r="B146" s="115"/>
      <c r="C146" s="176"/>
      <c r="D146" s="177" t="str">
        <f t="shared" si="2"/>
        <v xml:space="preserve"> </v>
      </c>
      <c r="E146" s="115"/>
    </row>
    <row r="147" spans="1:5" ht="15.75" x14ac:dyDescent="0.25">
      <c r="A147" s="115"/>
      <c r="B147" s="115"/>
      <c r="C147" s="176"/>
      <c r="D147" s="177" t="str">
        <f t="shared" si="2"/>
        <v xml:space="preserve"> </v>
      </c>
      <c r="E147" s="115"/>
    </row>
    <row r="148" spans="1:5" ht="15.75" x14ac:dyDescent="0.25">
      <c r="A148" s="115"/>
      <c r="B148" s="115"/>
      <c r="C148" s="176"/>
      <c r="D148" s="177" t="str">
        <f t="shared" si="2"/>
        <v xml:space="preserve"> </v>
      </c>
      <c r="E148" s="115"/>
    </row>
    <row r="149" spans="1:5" ht="15.75" x14ac:dyDescent="0.25">
      <c r="A149" s="115"/>
      <c r="B149" s="115"/>
      <c r="C149" s="176"/>
      <c r="D149" s="177" t="str">
        <f t="shared" si="2"/>
        <v xml:space="preserve"> </v>
      </c>
      <c r="E149" s="115"/>
    </row>
    <row r="150" spans="1:5" ht="15.75" x14ac:dyDescent="0.25">
      <c r="A150" s="115"/>
      <c r="B150" s="115"/>
      <c r="C150" s="176"/>
      <c r="D150" s="177" t="str">
        <f t="shared" si="2"/>
        <v xml:space="preserve"> </v>
      </c>
      <c r="E150" s="115"/>
    </row>
    <row r="151" spans="1:5" ht="15.75" x14ac:dyDescent="0.25">
      <c r="A151" s="115"/>
      <c r="B151" s="115"/>
      <c r="C151" s="176"/>
      <c r="D151" s="177" t="str">
        <f t="shared" si="2"/>
        <v xml:space="preserve"> </v>
      </c>
      <c r="E151" s="115"/>
    </row>
    <row r="152" spans="1:5" ht="15.75" x14ac:dyDescent="0.25">
      <c r="A152" s="115"/>
      <c r="B152" s="115"/>
      <c r="C152" s="176"/>
      <c r="D152" s="177" t="str">
        <f t="shared" si="2"/>
        <v xml:space="preserve"> </v>
      </c>
      <c r="E152" s="115"/>
    </row>
    <row r="153" spans="1:5" ht="15.75" x14ac:dyDescent="0.25">
      <c r="A153" s="115"/>
      <c r="B153" s="115"/>
      <c r="C153" s="176"/>
      <c r="D153" s="177" t="str">
        <f t="shared" si="2"/>
        <v xml:space="preserve"> </v>
      </c>
      <c r="E153" s="115"/>
    </row>
    <row r="154" spans="1:5" ht="15.75" x14ac:dyDescent="0.25">
      <c r="A154" s="115"/>
      <c r="B154" s="115"/>
      <c r="C154" s="176"/>
      <c r="D154" s="177" t="str">
        <f t="shared" si="2"/>
        <v xml:space="preserve"> </v>
      </c>
      <c r="E154" s="115"/>
    </row>
    <row r="155" spans="1:5" ht="15.75" x14ac:dyDescent="0.25">
      <c r="A155" s="115"/>
      <c r="B155" s="115"/>
      <c r="C155" s="176"/>
      <c r="D155" s="177" t="str">
        <f t="shared" si="2"/>
        <v xml:space="preserve"> </v>
      </c>
      <c r="E155" s="115"/>
    </row>
    <row r="156" spans="1:5" ht="15.75" x14ac:dyDescent="0.25">
      <c r="A156" s="115"/>
      <c r="B156" s="115"/>
      <c r="C156" s="176"/>
      <c r="D156" s="177" t="str">
        <f t="shared" si="2"/>
        <v xml:space="preserve"> </v>
      </c>
      <c r="E156" s="115"/>
    </row>
    <row r="157" spans="1:5" ht="15.75" x14ac:dyDescent="0.25">
      <c r="A157" s="115"/>
      <c r="B157" s="115"/>
      <c r="C157" s="176"/>
      <c r="D157" s="177" t="str">
        <f t="shared" si="2"/>
        <v xml:space="preserve"> </v>
      </c>
      <c r="E157" s="115"/>
    </row>
    <row r="158" spans="1:5" ht="15.75" x14ac:dyDescent="0.25">
      <c r="A158" s="115"/>
      <c r="B158" s="115"/>
      <c r="C158" s="176"/>
      <c r="D158" s="177" t="str">
        <f t="shared" si="2"/>
        <v xml:space="preserve"> </v>
      </c>
      <c r="E158" s="115"/>
    </row>
    <row r="159" spans="1:5" ht="15.75" x14ac:dyDescent="0.25">
      <c r="A159" s="115"/>
      <c r="B159" s="115"/>
      <c r="C159" s="176"/>
      <c r="D159" s="177" t="str">
        <f t="shared" si="2"/>
        <v xml:space="preserve"> </v>
      </c>
      <c r="E159" s="115"/>
    </row>
    <row r="160" spans="1:5" ht="15.75" x14ac:dyDescent="0.25">
      <c r="A160" s="115"/>
      <c r="B160" s="115"/>
      <c r="C160" s="176"/>
      <c r="D160" s="177" t="str">
        <f t="shared" si="2"/>
        <v xml:space="preserve"> </v>
      </c>
      <c r="E160" s="115"/>
    </row>
    <row r="161" spans="1:5" ht="15.75" x14ac:dyDescent="0.25">
      <c r="A161" s="115"/>
      <c r="B161" s="115"/>
      <c r="C161" s="176"/>
      <c r="D161" s="177" t="str">
        <f t="shared" si="2"/>
        <v xml:space="preserve"> </v>
      </c>
      <c r="E161" s="115"/>
    </row>
    <row r="162" spans="1:5" ht="15.75" x14ac:dyDescent="0.25">
      <c r="A162" s="115"/>
      <c r="B162" s="115"/>
      <c r="C162" s="176"/>
      <c r="D162" s="177" t="str">
        <f t="shared" si="2"/>
        <v xml:space="preserve"> </v>
      </c>
      <c r="E162" s="115"/>
    </row>
    <row r="163" spans="1:5" ht="15.75" x14ac:dyDescent="0.25">
      <c r="A163" s="115"/>
      <c r="B163" s="115"/>
      <c r="C163" s="176"/>
      <c r="D163" s="177" t="str">
        <f t="shared" si="2"/>
        <v xml:space="preserve"> </v>
      </c>
      <c r="E163" s="115"/>
    </row>
    <row r="164" spans="1:5" ht="15.75" x14ac:dyDescent="0.25">
      <c r="A164" s="115"/>
      <c r="B164" s="115"/>
      <c r="C164" s="176"/>
      <c r="D164" s="177" t="str">
        <f t="shared" si="2"/>
        <v xml:space="preserve"> </v>
      </c>
      <c r="E164" s="115"/>
    </row>
    <row r="165" spans="1:5" ht="15.75" x14ac:dyDescent="0.25">
      <c r="A165" s="115"/>
      <c r="B165" s="115"/>
      <c r="C165" s="176"/>
      <c r="D165" s="177" t="str">
        <f t="shared" si="2"/>
        <v xml:space="preserve"> </v>
      </c>
      <c r="E165" s="115"/>
    </row>
    <row r="166" spans="1:5" ht="15.75" x14ac:dyDescent="0.25">
      <c r="A166" s="115"/>
      <c r="B166" s="115"/>
      <c r="C166" s="176"/>
      <c r="D166" s="177" t="str">
        <f t="shared" si="2"/>
        <v xml:space="preserve"> </v>
      </c>
      <c r="E166" s="115"/>
    </row>
    <row r="167" spans="1:5" ht="15.75" x14ac:dyDescent="0.25">
      <c r="A167" s="115"/>
      <c r="B167" s="115"/>
      <c r="C167" s="176"/>
      <c r="D167" s="177" t="str">
        <f t="shared" si="2"/>
        <v xml:space="preserve"> </v>
      </c>
      <c r="E167" s="115"/>
    </row>
    <row r="168" spans="1:5" ht="15.75" x14ac:dyDescent="0.25">
      <c r="A168" s="115"/>
      <c r="B168" s="115"/>
      <c r="C168" s="176"/>
      <c r="D168" s="177" t="str">
        <f t="shared" si="2"/>
        <v xml:space="preserve"> </v>
      </c>
      <c r="E168" s="115"/>
    </row>
    <row r="169" spans="1:5" ht="15.75" x14ac:dyDescent="0.25">
      <c r="A169" s="115"/>
      <c r="B169" s="115"/>
      <c r="C169" s="176"/>
      <c r="D169" s="177" t="str">
        <f t="shared" si="2"/>
        <v xml:space="preserve"> </v>
      </c>
      <c r="E169" s="115"/>
    </row>
    <row r="170" spans="1:5" ht="15.75" x14ac:dyDescent="0.25">
      <c r="A170" s="115"/>
      <c r="B170" s="115"/>
      <c r="C170" s="176"/>
      <c r="D170" s="177" t="str">
        <f t="shared" si="2"/>
        <v xml:space="preserve"> </v>
      </c>
      <c r="E170" s="115"/>
    </row>
    <row r="171" spans="1:5" ht="15.75" x14ac:dyDescent="0.25">
      <c r="A171" s="115"/>
      <c r="B171" s="115"/>
      <c r="C171" s="176"/>
      <c r="D171" s="177" t="str">
        <f t="shared" si="2"/>
        <v xml:space="preserve"> </v>
      </c>
      <c r="E171" s="115"/>
    </row>
    <row r="172" spans="1:5" ht="15.75" x14ac:dyDescent="0.25">
      <c r="A172" s="115"/>
      <c r="B172" s="115"/>
      <c r="C172" s="176"/>
      <c r="D172" s="177" t="str">
        <f t="shared" si="2"/>
        <v xml:space="preserve"> </v>
      </c>
      <c r="E172" s="115"/>
    </row>
    <row r="173" spans="1:5" ht="15.75" x14ac:dyDescent="0.25">
      <c r="A173" s="115"/>
      <c r="B173" s="115"/>
      <c r="C173" s="176"/>
      <c r="D173" s="177" t="str">
        <f t="shared" si="2"/>
        <v xml:space="preserve"> </v>
      </c>
      <c r="E173" s="115"/>
    </row>
    <row r="174" spans="1:5" ht="15.75" x14ac:dyDescent="0.25">
      <c r="A174" s="115"/>
      <c r="B174" s="115"/>
      <c r="C174" s="176"/>
      <c r="D174" s="177" t="str">
        <f t="shared" si="2"/>
        <v xml:space="preserve"> </v>
      </c>
      <c r="E174" s="115"/>
    </row>
    <row r="175" spans="1:5" ht="15.75" x14ac:dyDescent="0.25">
      <c r="A175" s="115"/>
      <c r="B175" s="115"/>
      <c r="C175" s="176"/>
      <c r="D175" s="177" t="str">
        <f t="shared" si="2"/>
        <v xml:space="preserve"> </v>
      </c>
      <c r="E175" s="115"/>
    </row>
    <row r="176" spans="1:5" ht="15.75" x14ac:dyDescent="0.25">
      <c r="A176" s="115"/>
      <c r="B176" s="115"/>
      <c r="C176" s="176"/>
      <c r="D176" s="177" t="str">
        <f t="shared" si="2"/>
        <v xml:space="preserve"> </v>
      </c>
      <c r="E176" s="115"/>
    </row>
    <row r="177" spans="1:5" ht="15.75" x14ac:dyDescent="0.25">
      <c r="A177" s="115"/>
      <c r="B177" s="115"/>
      <c r="C177" s="176"/>
      <c r="D177" s="177" t="str">
        <f t="shared" si="2"/>
        <v xml:space="preserve"> </v>
      </c>
      <c r="E177" s="115"/>
    </row>
    <row r="178" spans="1:5" ht="15.75" x14ac:dyDescent="0.25">
      <c r="A178" s="115"/>
      <c r="B178" s="115"/>
      <c r="C178" s="176"/>
      <c r="D178" s="177" t="str">
        <f t="shared" si="2"/>
        <v xml:space="preserve"> </v>
      </c>
      <c r="E178" s="115"/>
    </row>
    <row r="179" spans="1:5" ht="15.75" x14ac:dyDescent="0.25">
      <c r="A179" s="115"/>
      <c r="B179" s="115"/>
      <c r="C179" s="176"/>
      <c r="D179" s="177" t="str">
        <f t="shared" si="2"/>
        <v xml:space="preserve"> </v>
      </c>
      <c r="E179" s="115"/>
    </row>
    <row r="180" spans="1:5" ht="15.75" x14ac:dyDescent="0.25">
      <c r="A180" s="115"/>
      <c r="B180" s="115"/>
      <c r="C180" s="176"/>
      <c r="D180" s="177" t="str">
        <f t="shared" si="2"/>
        <v xml:space="preserve"> </v>
      </c>
      <c r="E180" s="115"/>
    </row>
    <row r="181" spans="1:5" ht="15.75" x14ac:dyDescent="0.25">
      <c r="A181" s="115"/>
      <c r="B181" s="115"/>
      <c r="C181" s="176"/>
      <c r="D181" s="177" t="str">
        <f t="shared" si="2"/>
        <v xml:space="preserve"> </v>
      </c>
      <c r="E181" s="115"/>
    </row>
    <row r="182" spans="1:5" ht="15.75" x14ac:dyDescent="0.25">
      <c r="A182" s="115"/>
      <c r="B182" s="115"/>
      <c r="C182" s="176"/>
      <c r="D182" s="177" t="str">
        <f t="shared" si="2"/>
        <v xml:space="preserve"> </v>
      </c>
      <c r="E182" s="115"/>
    </row>
    <row r="183" spans="1:5" ht="15.75" x14ac:dyDescent="0.25">
      <c r="A183" s="115"/>
      <c r="B183" s="115"/>
      <c r="C183" s="176"/>
      <c r="D183" s="177" t="str">
        <f t="shared" si="2"/>
        <v xml:space="preserve"> </v>
      </c>
      <c r="E183" s="115"/>
    </row>
    <row r="184" spans="1:5" ht="15.75" x14ac:dyDescent="0.25">
      <c r="A184" s="115"/>
      <c r="B184" s="115"/>
      <c r="C184" s="176"/>
      <c r="D184" s="177" t="str">
        <f t="shared" si="2"/>
        <v xml:space="preserve"> </v>
      </c>
      <c r="E184" s="115"/>
    </row>
    <row r="185" spans="1:5" ht="15.75" x14ac:dyDescent="0.25">
      <c r="A185" s="115"/>
      <c r="B185" s="115"/>
      <c r="C185" s="176"/>
      <c r="D185" s="177" t="str">
        <f t="shared" si="2"/>
        <v xml:space="preserve"> </v>
      </c>
      <c r="E185" s="115"/>
    </row>
    <row r="186" spans="1:5" ht="15.75" x14ac:dyDescent="0.25">
      <c r="A186" s="115"/>
      <c r="B186" s="115"/>
      <c r="C186" s="176"/>
      <c r="D186" s="177" t="str">
        <f t="shared" si="2"/>
        <v xml:space="preserve"> </v>
      </c>
      <c r="E186" s="115"/>
    </row>
    <row r="187" spans="1:5" ht="15.75" x14ac:dyDescent="0.25">
      <c r="A187" s="115"/>
      <c r="B187" s="115"/>
      <c r="C187" s="176"/>
      <c r="D187" s="177" t="str">
        <f t="shared" si="2"/>
        <v xml:space="preserve"> </v>
      </c>
      <c r="E187" s="115"/>
    </row>
    <row r="188" spans="1:5" ht="15.75" x14ac:dyDescent="0.25">
      <c r="A188" s="115"/>
      <c r="B188" s="115"/>
      <c r="C188" s="176"/>
      <c r="D188" s="177" t="str">
        <f t="shared" si="2"/>
        <v xml:space="preserve"> </v>
      </c>
      <c r="E188" s="115"/>
    </row>
    <row r="189" spans="1:5" ht="15.75" x14ac:dyDescent="0.25">
      <c r="A189" s="115"/>
      <c r="B189" s="115"/>
      <c r="C189" s="176"/>
      <c r="D189" s="177" t="str">
        <f t="shared" si="2"/>
        <v xml:space="preserve"> </v>
      </c>
      <c r="E189" s="115"/>
    </row>
    <row r="190" spans="1:5" ht="15.75" x14ac:dyDescent="0.25">
      <c r="A190" s="115"/>
      <c r="B190" s="115"/>
      <c r="C190" s="176"/>
      <c r="D190" s="177" t="str">
        <f t="shared" si="2"/>
        <v xml:space="preserve"> </v>
      </c>
      <c r="E190" s="115"/>
    </row>
    <row r="191" spans="1:5" ht="15.75" x14ac:dyDescent="0.25">
      <c r="A191" s="115"/>
      <c r="B191" s="115"/>
      <c r="C191" s="176"/>
      <c r="D191" s="177" t="str">
        <f t="shared" si="2"/>
        <v xml:space="preserve"> </v>
      </c>
      <c r="E191" s="115"/>
    </row>
    <row r="192" spans="1:5" ht="15.75" x14ac:dyDescent="0.25">
      <c r="A192" s="115"/>
      <c r="B192" s="115"/>
      <c r="C192" s="176"/>
      <c r="D192" s="177" t="str">
        <f t="shared" si="2"/>
        <v xml:space="preserve"> </v>
      </c>
      <c r="E192" s="115"/>
    </row>
    <row r="193" spans="1:5" ht="15.75" x14ac:dyDescent="0.25">
      <c r="A193" s="115"/>
      <c r="B193" s="115"/>
      <c r="C193" s="176"/>
      <c r="D193" s="177" t="str">
        <f t="shared" si="2"/>
        <v xml:space="preserve"> </v>
      </c>
      <c r="E193" s="115"/>
    </row>
    <row r="194" spans="1:5" ht="15.75" x14ac:dyDescent="0.25">
      <c r="A194" s="115"/>
      <c r="B194" s="115"/>
      <c r="C194" s="176"/>
      <c r="D194" s="177" t="str">
        <f t="shared" si="2"/>
        <v xml:space="preserve"> </v>
      </c>
      <c r="E194" s="115"/>
    </row>
    <row r="195" spans="1:5" ht="15.75" x14ac:dyDescent="0.25">
      <c r="A195" s="115"/>
      <c r="B195" s="115"/>
      <c r="C195" s="176"/>
      <c r="D195" s="177" t="str">
        <f t="shared" si="2"/>
        <v xml:space="preserve"> </v>
      </c>
      <c r="E195" s="115"/>
    </row>
    <row r="196" spans="1:5" ht="15.75" x14ac:dyDescent="0.25">
      <c r="A196" s="115"/>
      <c r="B196" s="115"/>
      <c r="C196" s="176"/>
      <c r="D196" s="177" t="str">
        <f t="shared" si="2"/>
        <v xml:space="preserve"> </v>
      </c>
      <c r="E196" s="115"/>
    </row>
    <row r="197" spans="1:5" ht="15.75" x14ac:dyDescent="0.25">
      <c r="A197" s="115"/>
      <c r="B197" s="115"/>
      <c r="C197" s="176"/>
      <c r="D197" s="177" t="str">
        <f t="shared" si="2"/>
        <v xml:space="preserve"> </v>
      </c>
      <c r="E197" s="115"/>
    </row>
    <row r="198" spans="1:5" ht="15.75" x14ac:dyDescent="0.25">
      <c r="A198" s="115"/>
      <c r="B198" s="115"/>
      <c r="C198" s="176"/>
      <c r="D198" s="177" t="str">
        <f t="shared" si="2"/>
        <v xml:space="preserve"> </v>
      </c>
      <c r="E198" s="115"/>
    </row>
    <row r="199" spans="1:5" ht="15.75" x14ac:dyDescent="0.25">
      <c r="A199" s="115"/>
      <c r="B199" s="115"/>
      <c r="C199" s="176"/>
      <c r="D199" s="177" t="str">
        <f t="shared" ref="D199:D220" si="3">IF(C199=$I$6, $J$6, IF(C199=$I$7,$J$7,IF(C199=$I$8, $J$8, IF(C199=$I$9, $J$9, " "))))</f>
        <v xml:space="preserve"> </v>
      </c>
      <c r="E199" s="115"/>
    </row>
    <row r="200" spans="1:5" ht="15.75" x14ac:dyDescent="0.25">
      <c r="A200" s="115"/>
      <c r="B200" s="115"/>
      <c r="C200" s="176"/>
      <c r="D200" s="177" t="str">
        <f t="shared" si="3"/>
        <v xml:space="preserve"> </v>
      </c>
      <c r="E200" s="115"/>
    </row>
    <row r="201" spans="1:5" ht="15.75" x14ac:dyDescent="0.25">
      <c r="A201" s="115"/>
      <c r="B201" s="115"/>
      <c r="C201" s="176"/>
      <c r="D201" s="177" t="str">
        <f t="shared" si="3"/>
        <v xml:space="preserve"> </v>
      </c>
      <c r="E201" s="115"/>
    </row>
    <row r="202" spans="1:5" ht="15.75" x14ac:dyDescent="0.25">
      <c r="A202" s="115"/>
      <c r="B202" s="115"/>
      <c r="C202" s="176"/>
      <c r="D202" s="177" t="str">
        <f t="shared" si="3"/>
        <v xml:space="preserve"> </v>
      </c>
      <c r="E202" s="115"/>
    </row>
    <row r="203" spans="1:5" ht="25.5" x14ac:dyDescent="0.25">
      <c r="A203" s="115"/>
      <c r="B203" s="115"/>
      <c r="C203" s="176"/>
      <c r="D203" s="177" t="str">
        <f t="shared" si="3"/>
        <v xml:space="preserve"> </v>
      </c>
      <c r="E203" s="115"/>
    </row>
    <row r="204" spans="1:5" ht="15.75" x14ac:dyDescent="0.25">
      <c r="A204" s="115"/>
      <c r="B204" s="115"/>
      <c r="C204" s="176"/>
      <c r="D204" s="177" t="str">
        <f t="shared" si="3"/>
        <v xml:space="preserve"> </v>
      </c>
      <c r="E204" s="115"/>
    </row>
    <row r="205" spans="1:5" ht="15.75" x14ac:dyDescent="0.25">
      <c r="A205" s="115"/>
      <c r="B205" s="115"/>
      <c r="C205" s="176"/>
      <c r="D205" s="177" t="str">
        <f t="shared" si="3"/>
        <v xml:space="preserve"> </v>
      </c>
      <c r="E205" s="115"/>
    </row>
    <row r="206" spans="1:5" ht="15.75" x14ac:dyDescent="0.25">
      <c r="A206" s="115"/>
      <c r="B206" s="115"/>
      <c r="C206" s="176"/>
      <c r="D206" s="177" t="str">
        <f t="shared" si="3"/>
        <v xml:space="preserve"> </v>
      </c>
      <c r="E206" s="115"/>
    </row>
    <row r="207" spans="1:5" ht="15.75" x14ac:dyDescent="0.25">
      <c r="A207" s="115"/>
      <c r="B207" s="115"/>
      <c r="C207" s="176"/>
      <c r="D207" s="177" t="str">
        <f t="shared" si="3"/>
        <v xml:space="preserve"> </v>
      </c>
      <c r="E207" s="115"/>
    </row>
    <row r="208" spans="1:5" ht="15.75" x14ac:dyDescent="0.25">
      <c r="A208" s="115"/>
      <c r="B208" s="115"/>
      <c r="C208" s="176"/>
      <c r="D208" s="177" t="str">
        <f t="shared" si="3"/>
        <v xml:space="preserve"> </v>
      </c>
      <c r="E208" s="115"/>
    </row>
    <row r="209" spans="1:5" ht="15.75" x14ac:dyDescent="0.25">
      <c r="A209" s="115"/>
      <c r="B209" s="115"/>
      <c r="C209" s="176"/>
      <c r="D209" s="177" t="str">
        <f t="shared" si="3"/>
        <v xml:space="preserve"> </v>
      </c>
      <c r="E209" s="115"/>
    </row>
    <row r="210" spans="1:5" ht="15.75" x14ac:dyDescent="0.25">
      <c r="A210" s="115"/>
      <c r="B210" s="115"/>
      <c r="C210" s="176"/>
      <c r="D210" s="177" t="str">
        <f t="shared" si="3"/>
        <v xml:space="preserve"> </v>
      </c>
      <c r="E210" s="115"/>
    </row>
    <row r="211" spans="1:5" ht="15.75" x14ac:dyDescent="0.25">
      <c r="A211" s="115"/>
      <c r="B211" s="115"/>
      <c r="C211" s="176"/>
      <c r="D211" s="177" t="str">
        <f t="shared" si="3"/>
        <v xml:space="preserve"> </v>
      </c>
      <c r="E211" s="115"/>
    </row>
    <row r="212" spans="1:5" ht="15.75" x14ac:dyDescent="0.25">
      <c r="A212" s="115"/>
      <c r="B212" s="115"/>
      <c r="C212" s="176"/>
      <c r="D212" s="177" t="str">
        <f t="shared" si="3"/>
        <v xml:space="preserve"> </v>
      </c>
      <c r="E212" s="115"/>
    </row>
    <row r="213" spans="1:5" ht="15.75" x14ac:dyDescent="0.25">
      <c r="A213" s="115"/>
      <c r="B213" s="115"/>
      <c r="C213" s="176"/>
      <c r="D213" s="177" t="str">
        <f t="shared" si="3"/>
        <v xml:space="preserve"> </v>
      </c>
      <c r="E213" s="115"/>
    </row>
    <row r="214" spans="1:5" ht="15.75" x14ac:dyDescent="0.25">
      <c r="A214" s="115"/>
      <c r="B214" s="115"/>
      <c r="C214" s="176"/>
      <c r="D214" s="177" t="str">
        <f t="shared" si="3"/>
        <v xml:space="preserve"> </v>
      </c>
      <c r="E214" s="115"/>
    </row>
    <row r="215" spans="1:5" ht="15.75" x14ac:dyDescent="0.25">
      <c r="A215" s="115"/>
      <c r="B215" s="115"/>
      <c r="C215" s="176"/>
      <c r="D215" s="177" t="str">
        <f t="shared" si="3"/>
        <v xml:space="preserve"> </v>
      </c>
      <c r="E215" s="115"/>
    </row>
    <row r="216" spans="1:5" ht="15.75" x14ac:dyDescent="0.25">
      <c r="A216" s="115"/>
      <c r="B216" s="115"/>
      <c r="C216" s="176"/>
      <c r="D216" s="177" t="str">
        <f t="shared" si="3"/>
        <v xml:space="preserve"> </v>
      </c>
      <c r="E216" s="115"/>
    </row>
    <row r="217" spans="1:5" ht="15.75" x14ac:dyDescent="0.25">
      <c r="A217" s="115"/>
      <c r="B217" s="115"/>
      <c r="C217" s="176"/>
      <c r="D217" s="177" t="str">
        <f t="shared" si="3"/>
        <v xml:space="preserve"> </v>
      </c>
      <c r="E217" s="115"/>
    </row>
    <row r="218" spans="1:5" ht="15.75" x14ac:dyDescent="0.25">
      <c r="A218" s="115"/>
      <c r="B218" s="115"/>
      <c r="C218" s="176"/>
      <c r="D218" s="177" t="str">
        <f t="shared" si="3"/>
        <v xml:space="preserve"> </v>
      </c>
      <c r="E218" s="115"/>
    </row>
    <row r="219" spans="1:5" ht="15.75" x14ac:dyDescent="0.25">
      <c r="A219" s="115"/>
      <c r="B219" s="115"/>
      <c r="C219" s="176"/>
      <c r="D219" s="177" t="str">
        <f t="shared" si="3"/>
        <v xml:space="preserve"> </v>
      </c>
      <c r="E219" s="115"/>
    </row>
    <row r="220" spans="1:5" x14ac:dyDescent="0.25">
      <c r="C220" s="176"/>
      <c r="D220" s="177" t="str">
        <f t="shared" si="3"/>
        <v xml:space="preserve"> </v>
      </c>
    </row>
  </sheetData>
  <autoFilter ref="G3:H88"/>
  <dataConsolidate link="1"/>
  <mergeCells count="8">
    <mergeCell ref="E4:E5"/>
    <mergeCell ref="A1:B1"/>
    <mergeCell ref="B4:B5"/>
    <mergeCell ref="I4:I5"/>
    <mergeCell ref="A3:E3"/>
    <mergeCell ref="A4:A5"/>
    <mergeCell ref="D4:D5"/>
    <mergeCell ref="C4:C5"/>
  </mergeCells>
  <conditionalFormatting sqref="E1">
    <cfRule type="cellIs" dxfId="0" priority="5" stopIfTrue="1" operator="equal">
      <formula>#N/A</formula>
    </cfRule>
  </conditionalFormatting>
  <dataValidations count="2">
    <dataValidation type="list" allowBlank="1" showInputMessage="1" showErrorMessage="1" sqref="D1">
      <formula1>$G$4:$G$88</formula1>
    </dataValidation>
    <dataValidation type="list" allowBlank="1" showInputMessage="1" showErrorMessage="1" prompt="ALEGE DIN LISTA!_x000a_" sqref="C6:C220">
      <formula1>$I$6:$I$9</formula1>
    </dataValidation>
  </dataValidations>
  <pageMargins left="0.78740157480314998" right="0.39370078740157499" top="0.511811023622047" bottom="0.94488188976377996" header="0.31496062992126" footer="9.0551180999999994E-2"/>
  <pageSetup paperSize="9" scale="75" orientation="portrait" r:id="rId1"/>
  <headerFooter>
    <oddFooter>&amp;LRector,                                &amp;CSecretar șef,&amp;RPagina &amp;P 
Data completării,
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9"/>
  <sheetViews>
    <sheetView topLeftCell="N193" workbookViewId="0">
      <selection activeCell="W198" sqref="W198"/>
    </sheetView>
  </sheetViews>
  <sheetFormatPr defaultRowHeight="15" x14ac:dyDescent="0.25"/>
  <cols>
    <col min="1" max="9" width="0" hidden="1" customWidth="1"/>
    <col min="10" max="10" width="30.140625" hidden="1" customWidth="1"/>
    <col min="11" max="13" width="0" hidden="1" customWidth="1"/>
  </cols>
  <sheetData>
    <row r="1" spans="1:13" ht="78.75" x14ac:dyDescent="0.25">
      <c r="A1" s="62" t="s">
        <v>184</v>
      </c>
      <c r="B1" s="62" t="s">
        <v>185</v>
      </c>
      <c r="C1" s="62" t="s">
        <v>186</v>
      </c>
      <c r="D1" s="62" t="s">
        <v>187</v>
      </c>
      <c r="E1" s="62" t="s">
        <v>188</v>
      </c>
      <c r="F1" s="62" t="s">
        <v>189</v>
      </c>
      <c r="G1" s="62" t="s">
        <v>190</v>
      </c>
      <c r="H1" s="62" t="s">
        <v>191</v>
      </c>
      <c r="I1" s="62" t="s">
        <v>192</v>
      </c>
      <c r="J1" s="62" t="s">
        <v>193</v>
      </c>
      <c r="K1" s="62" t="s">
        <v>194</v>
      </c>
      <c r="L1" s="62" t="s">
        <v>195</v>
      </c>
    </row>
    <row r="2" spans="1:13" x14ac:dyDescent="0.25">
      <c r="A2" s="62">
        <v>0</v>
      </c>
      <c r="B2" s="62">
        <v>1</v>
      </c>
      <c r="C2" s="62">
        <v>2</v>
      </c>
      <c r="D2" s="62">
        <v>3</v>
      </c>
      <c r="E2" s="62">
        <v>4</v>
      </c>
      <c r="F2" s="62">
        <v>5</v>
      </c>
      <c r="G2" s="62">
        <v>6</v>
      </c>
      <c r="H2" s="62">
        <v>7</v>
      </c>
      <c r="I2" s="62">
        <v>8</v>
      </c>
      <c r="J2" s="62">
        <v>9</v>
      </c>
      <c r="K2" s="62">
        <v>11</v>
      </c>
      <c r="L2" s="62">
        <v>12</v>
      </c>
    </row>
    <row r="3" spans="1:13" x14ac:dyDescent="0.25">
      <c r="A3" s="222">
        <v>10</v>
      </c>
      <c r="B3" s="225" t="s">
        <v>196</v>
      </c>
      <c r="C3" s="222">
        <v>10</v>
      </c>
      <c r="D3" s="225" t="s">
        <v>197</v>
      </c>
      <c r="E3" s="222">
        <v>10</v>
      </c>
      <c r="F3" s="225" t="s">
        <v>197</v>
      </c>
      <c r="G3" s="222">
        <v>10</v>
      </c>
      <c r="H3" s="225" t="s">
        <v>197</v>
      </c>
      <c r="I3" s="67">
        <v>10</v>
      </c>
      <c r="J3" s="63" t="s">
        <v>197</v>
      </c>
      <c r="K3" s="64" t="s">
        <v>197</v>
      </c>
      <c r="L3" s="62">
        <v>180</v>
      </c>
      <c r="M3">
        <v>1</v>
      </c>
    </row>
    <row r="4" spans="1:13" ht="22.5" x14ac:dyDescent="0.25">
      <c r="A4" s="223"/>
      <c r="B4" s="226"/>
      <c r="C4" s="223"/>
      <c r="D4" s="226"/>
      <c r="E4" s="223"/>
      <c r="F4" s="226"/>
      <c r="G4" s="223"/>
      <c r="H4" s="226"/>
      <c r="I4" s="67">
        <v>10</v>
      </c>
      <c r="J4" s="63" t="s">
        <v>197</v>
      </c>
      <c r="K4" s="64" t="s">
        <v>198</v>
      </c>
      <c r="L4" s="62">
        <v>180</v>
      </c>
      <c r="M4">
        <v>2</v>
      </c>
    </row>
    <row r="5" spans="1:13" ht="22.5" x14ac:dyDescent="0.25">
      <c r="A5" s="223"/>
      <c r="B5" s="226"/>
      <c r="C5" s="223"/>
      <c r="D5" s="226"/>
      <c r="E5" s="224"/>
      <c r="F5" s="227"/>
      <c r="G5" s="224"/>
      <c r="H5" s="227"/>
      <c r="I5" s="67">
        <v>10</v>
      </c>
      <c r="J5" s="63" t="s">
        <v>197</v>
      </c>
      <c r="K5" s="64" t="s">
        <v>199</v>
      </c>
      <c r="L5" s="62">
        <v>180</v>
      </c>
      <c r="M5">
        <v>3</v>
      </c>
    </row>
    <row r="6" spans="1:13" x14ac:dyDescent="0.25">
      <c r="A6" s="223"/>
      <c r="B6" s="226"/>
      <c r="C6" s="223"/>
      <c r="D6" s="226"/>
      <c r="E6" s="222">
        <v>20</v>
      </c>
      <c r="F6" s="225" t="s">
        <v>200</v>
      </c>
      <c r="G6" s="222">
        <v>20</v>
      </c>
      <c r="H6" s="225" t="s">
        <v>200</v>
      </c>
      <c r="I6" s="67">
        <v>40</v>
      </c>
      <c r="J6" s="67" t="s">
        <v>200</v>
      </c>
      <c r="K6" s="64" t="s">
        <v>200</v>
      </c>
      <c r="L6" s="62">
        <v>180</v>
      </c>
      <c r="M6">
        <v>4</v>
      </c>
    </row>
    <row r="7" spans="1:13" ht="22.5" x14ac:dyDescent="0.25">
      <c r="A7" s="223"/>
      <c r="B7" s="226"/>
      <c r="C7" s="224"/>
      <c r="D7" s="227"/>
      <c r="E7" s="224"/>
      <c r="F7" s="227"/>
      <c r="G7" s="224"/>
      <c r="H7" s="227"/>
      <c r="I7" s="67">
        <v>40</v>
      </c>
      <c r="J7" s="67" t="s">
        <v>200</v>
      </c>
      <c r="K7" s="64" t="s">
        <v>201</v>
      </c>
      <c r="L7" s="62">
        <v>180</v>
      </c>
      <c r="M7">
        <v>5</v>
      </c>
    </row>
    <row r="8" spans="1:13" x14ac:dyDescent="0.25">
      <c r="A8" s="223"/>
      <c r="B8" s="226"/>
      <c r="C8" s="222">
        <v>20</v>
      </c>
      <c r="D8" s="225" t="s">
        <v>202</v>
      </c>
      <c r="E8" s="222">
        <v>10</v>
      </c>
      <c r="F8" s="225" t="s">
        <v>202</v>
      </c>
      <c r="G8" s="222">
        <v>10</v>
      </c>
      <c r="H8" s="225" t="s">
        <v>202</v>
      </c>
      <c r="I8" s="67">
        <v>20</v>
      </c>
      <c r="J8" s="67" t="s">
        <v>202</v>
      </c>
      <c r="K8" s="64" t="s">
        <v>202</v>
      </c>
      <c r="L8" s="62">
        <v>180</v>
      </c>
      <c r="M8">
        <v>6</v>
      </c>
    </row>
    <row r="9" spans="1:13" ht="22.5" x14ac:dyDescent="0.25">
      <c r="A9" s="223"/>
      <c r="B9" s="226"/>
      <c r="C9" s="223"/>
      <c r="D9" s="226"/>
      <c r="E9" s="223"/>
      <c r="F9" s="226"/>
      <c r="G9" s="223"/>
      <c r="H9" s="226"/>
      <c r="I9" s="67">
        <v>20</v>
      </c>
      <c r="J9" s="67" t="s">
        <v>202</v>
      </c>
      <c r="K9" s="64" t="s">
        <v>203</v>
      </c>
      <c r="L9" s="62">
        <v>180</v>
      </c>
      <c r="M9">
        <v>7</v>
      </c>
    </row>
    <row r="10" spans="1:13" x14ac:dyDescent="0.25">
      <c r="A10" s="223"/>
      <c r="B10" s="226"/>
      <c r="C10" s="223"/>
      <c r="D10" s="226"/>
      <c r="E10" s="223"/>
      <c r="F10" s="226"/>
      <c r="G10" s="223"/>
      <c r="H10" s="226"/>
      <c r="I10" s="67">
        <v>20</v>
      </c>
      <c r="J10" s="67" t="s">
        <v>202</v>
      </c>
      <c r="K10" s="64" t="s">
        <v>204</v>
      </c>
      <c r="L10" s="62">
        <v>180</v>
      </c>
      <c r="M10">
        <v>8</v>
      </c>
    </row>
    <row r="11" spans="1:13" ht="22.5" x14ac:dyDescent="0.25">
      <c r="A11" s="223"/>
      <c r="B11" s="226"/>
      <c r="C11" s="224"/>
      <c r="D11" s="227"/>
      <c r="E11" s="224"/>
      <c r="F11" s="227"/>
      <c r="G11" s="224"/>
      <c r="H11" s="227"/>
      <c r="I11" s="67">
        <v>20</v>
      </c>
      <c r="J11" s="67" t="s">
        <v>202</v>
      </c>
      <c r="K11" s="64" t="s">
        <v>205</v>
      </c>
      <c r="L11" s="62">
        <v>180</v>
      </c>
      <c r="M11">
        <v>9</v>
      </c>
    </row>
    <row r="12" spans="1:13" x14ac:dyDescent="0.25">
      <c r="A12" s="223"/>
      <c r="B12" s="226"/>
      <c r="C12" s="222">
        <v>30</v>
      </c>
      <c r="D12" s="225" t="s">
        <v>206</v>
      </c>
      <c r="E12" s="222">
        <v>10</v>
      </c>
      <c r="F12" s="225" t="s">
        <v>207</v>
      </c>
      <c r="G12" s="222">
        <v>10</v>
      </c>
      <c r="H12" s="225" t="s">
        <v>207</v>
      </c>
      <c r="I12" s="67">
        <v>30</v>
      </c>
      <c r="J12" s="67" t="s">
        <v>207</v>
      </c>
      <c r="K12" s="64" t="s">
        <v>207</v>
      </c>
      <c r="L12" s="62">
        <v>180</v>
      </c>
      <c r="M12">
        <v>10</v>
      </c>
    </row>
    <row r="13" spans="1:13" ht="22.5" x14ac:dyDescent="0.25">
      <c r="A13" s="223"/>
      <c r="B13" s="226"/>
      <c r="C13" s="223"/>
      <c r="D13" s="226"/>
      <c r="E13" s="223"/>
      <c r="F13" s="226"/>
      <c r="G13" s="223"/>
      <c r="H13" s="226"/>
      <c r="I13" s="67">
        <v>30</v>
      </c>
      <c r="J13" s="67" t="s">
        <v>207</v>
      </c>
      <c r="K13" s="64" t="s">
        <v>208</v>
      </c>
      <c r="L13" s="62">
        <v>180</v>
      </c>
      <c r="M13">
        <v>11</v>
      </c>
    </row>
    <row r="14" spans="1:13" x14ac:dyDescent="0.25">
      <c r="A14" s="223"/>
      <c r="B14" s="226"/>
      <c r="C14" s="223"/>
      <c r="D14" s="226"/>
      <c r="E14" s="223"/>
      <c r="F14" s="226"/>
      <c r="G14" s="223"/>
      <c r="H14" s="226"/>
      <c r="I14" s="67">
        <v>30</v>
      </c>
      <c r="J14" s="67" t="s">
        <v>207</v>
      </c>
      <c r="K14" s="64" t="s">
        <v>209</v>
      </c>
      <c r="L14" s="62">
        <v>180</v>
      </c>
      <c r="M14">
        <v>12</v>
      </c>
    </row>
    <row r="15" spans="1:13" ht="22.5" x14ac:dyDescent="0.25">
      <c r="A15" s="223"/>
      <c r="B15" s="226"/>
      <c r="C15" s="223"/>
      <c r="D15" s="226"/>
      <c r="E15" s="224"/>
      <c r="F15" s="227"/>
      <c r="G15" s="224"/>
      <c r="H15" s="227"/>
      <c r="I15" s="67">
        <v>30</v>
      </c>
      <c r="J15" s="67" t="s">
        <v>207</v>
      </c>
      <c r="K15" s="64" t="s">
        <v>210</v>
      </c>
      <c r="L15" s="62">
        <v>180</v>
      </c>
      <c r="M15">
        <v>13</v>
      </c>
    </row>
    <row r="16" spans="1:13" ht="56.25" x14ac:dyDescent="0.25">
      <c r="A16" s="223"/>
      <c r="B16" s="226"/>
      <c r="C16" s="223"/>
      <c r="D16" s="226"/>
      <c r="E16" s="222">
        <v>20</v>
      </c>
      <c r="F16" s="225" t="s">
        <v>211</v>
      </c>
      <c r="G16" s="222">
        <v>20</v>
      </c>
      <c r="H16" s="225" t="s">
        <v>211</v>
      </c>
      <c r="I16" s="67">
        <v>50</v>
      </c>
      <c r="J16" s="67" t="s">
        <v>211</v>
      </c>
      <c r="K16" s="64" t="s">
        <v>212</v>
      </c>
      <c r="L16" s="62">
        <v>240</v>
      </c>
      <c r="M16">
        <v>14</v>
      </c>
    </row>
    <row r="17" spans="1:13" ht="78.75" x14ac:dyDescent="0.25">
      <c r="A17" s="223"/>
      <c r="B17" s="226"/>
      <c r="C17" s="223"/>
      <c r="D17" s="226"/>
      <c r="E17" s="223"/>
      <c r="F17" s="226"/>
      <c r="G17" s="223"/>
      <c r="H17" s="226"/>
      <c r="I17" s="67">
        <v>50</v>
      </c>
      <c r="J17" s="67" t="s">
        <v>211</v>
      </c>
      <c r="K17" s="64" t="s">
        <v>213</v>
      </c>
      <c r="L17" s="62">
        <v>240</v>
      </c>
      <c r="M17">
        <v>15</v>
      </c>
    </row>
    <row r="18" spans="1:13" ht="67.5" x14ac:dyDescent="0.25">
      <c r="A18" s="223"/>
      <c r="B18" s="226"/>
      <c r="C18" s="223"/>
      <c r="D18" s="226"/>
      <c r="E18" s="223"/>
      <c r="F18" s="226"/>
      <c r="G18" s="223"/>
      <c r="H18" s="226"/>
      <c r="I18" s="67">
        <v>50</v>
      </c>
      <c r="J18" s="67" t="s">
        <v>211</v>
      </c>
      <c r="K18" s="64" t="s">
        <v>214</v>
      </c>
      <c r="L18" s="62">
        <v>240</v>
      </c>
      <c r="M18">
        <v>16</v>
      </c>
    </row>
    <row r="19" spans="1:13" ht="33.75" x14ac:dyDescent="0.25">
      <c r="A19" s="223"/>
      <c r="B19" s="226"/>
      <c r="C19" s="223"/>
      <c r="D19" s="226"/>
      <c r="E19" s="223"/>
      <c r="F19" s="226"/>
      <c r="G19" s="223"/>
      <c r="H19" s="226"/>
      <c r="I19" s="67">
        <v>50</v>
      </c>
      <c r="J19" s="67" t="s">
        <v>211</v>
      </c>
      <c r="K19" s="64" t="s">
        <v>215</v>
      </c>
      <c r="L19" s="62">
        <v>240</v>
      </c>
      <c r="M19">
        <v>17</v>
      </c>
    </row>
    <row r="20" spans="1:13" ht="56.25" x14ac:dyDescent="0.25">
      <c r="A20" s="223"/>
      <c r="B20" s="226"/>
      <c r="C20" s="223"/>
      <c r="D20" s="226"/>
      <c r="E20" s="223"/>
      <c r="F20" s="226"/>
      <c r="G20" s="223"/>
      <c r="H20" s="226"/>
      <c r="I20" s="67">
        <v>50</v>
      </c>
      <c r="J20" s="67" t="s">
        <v>211</v>
      </c>
      <c r="K20" s="64" t="s">
        <v>216</v>
      </c>
      <c r="L20" s="62">
        <v>240</v>
      </c>
      <c r="M20">
        <v>18</v>
      </c>
    </row>
    <row r="21" spans="1:13" ht="22.5" x14ac:dyDescent="0.25">
      <c r="A21" s="223"/>
      <c r="B21" s="226"/>
      <c r="C21" s="223"/>
      <c r="D21" s="226"/>
      <c r="E21" s="223"/>
      <c r="F21" s="226"/>
      <c r="G21" s="223"/>
      <c r="H21" s="226"/>
      <c r="I21" s="67">
        <v>50</v>
      </c>
      <c r="J21" s="67" t="s">
        <v>211</v>
      </c>
      <c r="K21" s="64" t="s">
        <v>211</v>
      </c>
      <c r="L21" s="62">
        <v>240</v>
      </c>
      <c r="M21">
        <v>19</v>
      </c>
    </row>
    <row r="22" spans="1:13" ht="45" x14ac:dyDescent="0.25">
      <c r="A22" s="223"/>
      <c r="B22" s="226"/>
      <c r="C22" s="223"/>
      <c r="D22" s="226"/>
      <c r="E22" s="223"/>
      <c r="F22" s="226"/>
      <c r="G22" s="223"/>
      <c r="H22" s="226"/>
      <c r="I22" s="67">
        <v>50</v>
      </c>
      <c r="J22" s="67" t="s">
        <v>211</v>
      </c>
      <c r="K22" s="64" t="s">
        <v>217</v>
      </c>
      <c r="L22" s="62">
        <v>240</v>
      </c>
      <c r="M22">
        <v>20</v>
      </c>
    </row>
    <row r="23" spans="1:13" ht="22.5" x14ac:dyDescent="0.25">
      <c r="A23" s="223"/>
      <c r="B23" s="226"/>
      <c r="C23" s="223"/>
      <c r="D23" s="226"/>
      <c r="E23" s="223"/>
      <c r="F23" s="226"/>
      <c r="G23" s="223"/>
      <c r="H23" s="226"/>
      <c r="I23" s="67">
        <v>50</v>
      </c>
      <c r="J23" s="67" t="s">
        <v>211</v>
      </c>
      <c r="K23" s="64" t="s">
        <v>218</v>
      </c>
      <c r="L23" s="62">
        <v>240</v>
      </c>
      <c r="M23">
        <v>21</v>
      </c>
    </row>
    <row r="24" spans="1:13" ht="33.75" x14ac:dyDescent="0.25">
      <c r="A24" s="223"/>
      <c r="B24" s="226"/>
      <c r="C24" s="223"/>
      <c r="D24" s="226"/>
      <c r="E24" s="223"/>
      <c r="F24" s="226"/>
      <c r="G24" s="223"/>
      <c r="H24" s="226"/>
      <c r="I24" s="67">
        <v>50</v>
      </c>
      <c r="J24" s="67" t="s">
        <v>211</v>
      </c>
      <c r="K24" s="64" t="s">
        <v>219</v>
      </c>
      <c r="L24" s="62">
        <v>240</v>
      </c>
      <c r="M24">
        <v>22</v>
      </c>
    </row>
    <row r="25" spans="1:13" ht="56.25" x14ac:dyDescent="0.25">
      <c r="A25" s="223"/>
      <c r="B25" s="226"/>
      <c r="C25" s="223"/>
      <c r="D25" s="226"/>
      <c r="E25" s="223"/>
      <c r="F25" s="226"/>
      <c r="G25" s="223"/>
      <c r="H25" s="226"/>
      <c r="I25" s="67">
        <v>50</v>
      </c>
      <c r="J25" s="67" t="s">
        <v>211</v>
      </c>
      <c r="K25" s="64" t="s">
        <v>220</v>
      </c>
      <c r="L25" s="62">
        <v>240</v>
      </c>
      <c r="M25">
        <v>23</v>
      </c>
    </row>
    <row r="26" spans="1:13" ht="33.75" x14ac:dyDescent="0.25">
      <c r="A26" s="223"/>
      <c r="B26" s="226"/>
      <c r="C26" s="223"/>
      <c r="D26" s="226"/>
      <c r="E26" s="223"/>
      <c r="F26" s="226"/>
      <c r="G26" s="223"/>
      <c r="H26" s="226"/>
      <c r="I26" s="67">
        <v>50</v>
      </c>
      <c r="J26" s="67" t="s">
        <v>211</v>
      </c>
      <c r="K26" s="64" t="s">
        <v>221</v>
      </c>
      <c r="L26" s="62">
        <v>240</v>
      </c>
      <c r="M26">
        <v>24</v>
      </c>
    </row>
    <row r="27" spans="1:13" ht="45" x14ac:dyDescent="0.25">
      <c r="A27" s="223"/>
      <c r="B27" s="226"/>
      <c r="C27" s="223"/>
      <c r="D27" s="226"/>
      <c r="E27" s="223"/>
      <c r="F27" s="226"/>
      <c r="G27" s="223"/>
      <c r="H27" s="226"/>
      <c r="I27" s="67">
        <v>50</v>
      </c>
      <c r="J27" s="67" t="s">
        <v>211</v>
      </c>
      <c r="K27" s="64" t="s">
        <v>222</v>
      </c>
      <c r="L27" s="62">
        <v>240</v>
      </c>
      <c r="M27">
        <v>25</v>
      </c>
    </row>
    <row r="28" spans="1:13" ht="33.75" x14ac:dyDescent="0.25">
      <c r="A28" s="223"/>
      <c r="B28" s="226"/>
      <c r="C28" s="223"/>
      <c r="D28" s="226"/>
      <c r="E28" s="223"/>
      <c r="F28" s="226"/>
      <c r="G28" s="223"/>
      <c r="H28" s="226"/>
      <c r="I28" s="67">
        <v>50</v>
      </c>
      <c r="J28" s="67" t="s">
        <v>211</v>
      </c>
      <c r="K28" s="64" t="s">
        <v>223</v>
      </c>
      <c r="L28" s="62">
        <v>240</v>
      </c>
      <c r="M28">
        <v>26</v>
      </c>
    </row>
    <row r="29" spans="1:13" x14ac:dyDescent="0.25">
      <c r="A29" s="223"/>
      <c r="B29" s="226"/>
      <c r="C29" s="223"/>
      <c r="D29" s="226"/>
      <c r="E29" s="223"/>
      <c r="F29" s="226"/>
      <c r="G29" s="223"/>
      <c r="H29" s="226"/>
      <c r="I29" s="67">
        <v>50</v>
      </c>
      <c r="J29" s="67" t="s">
        <v>211</v>
      </c>
      <c r="K29" s="64" t="s">
        <v>224</v>
      </c>
      <c r="L29" s="65"/>
      <c r="M29">
        <v>27</v>
      </c>
    </row>
    <row r="30" spans="1:13" ht="22.5" x14ac:dyDescent="0.25">
      <c r="A30" s="223"/>
      <c r="B30" s="226"/>
      <c r="C30" s="224"/>
      <c r="D30" s="227"/>
      <c r="E30" s="224"/>
      <c r="F30" s="227"/>
      <c r="G30" s="224"/>
      <c r="H30" s="227"/>
      <c r="I30" s="67">
        <v>50</v>
      </c>
      <c r="J30" s="67" t="s">
        <v>211</v>
      </c>
      <c r="K30" s="64" t="s">
        <v>225</v>
      </c>
      <c r="L30" s="62">
        <v>240</v>
      </c>
      <c r="M30">
        <v>28</v>
      </c>
    </row>
    <row r="31" spans="1:13" x14ac:dyDescent="0.25">
      <c r="A31" s="223"/>
      <c r="B31" s="226"/>
      <c r="C31" s="222">
        <v>40</v>
      </c>
      <c r="D31" s="225" t="s">
        <v>226</v>
      </c>
      <c r="E31" s="222">
        <v>10</v>
      </c>
      <c r="F31" s="225" t="s">
        <v>227</v>
      </c>
      <c r="G31" s="222">
        <v>10</v>
      </c>
      <c r="H31" s="225" t="s">
        <v>227</v>
      </c>
      <c r="I31" s="67">
        <v>20</v>
      </c>
      <c r="J31" s="67" t="s">
        <v>227</v>
      </c>
      <c r="K31" s="64" t="s">
        <v>227</v>
      </c>
      <c r="L31" s="62">
        <v>180</v>
      </c>
      <c r="M31">
        <v>29</v>
      </c>
    </row>
    <row r="32" spans="1:13" ht="22.5" x14ac:dyDescent="0.25">
      <c r="A32" s="223"/>
      <c r="B32" s="226"/>
      <c r="C32" s="223"/>
      <c r="D32" s="226"/>
      <c r="E32" s="223"/>
      <c r="F32" s="226"/>
      <c r="G32" s="223"/>
      <c r="H32" s="226"/>
      <c r="I32" s="67">
        <v>20</v>
      </c>
      <c r="J32" s="67" t="s">
        <v>227</v>
      </c>
      <c r="K32" s="64" t="s">
        <v>228</v>
      </c>
      <c r="L32" s="62">
        <v>180</v>
      </c>
      <c r="M32">
        <v>30</v>
      </c>
    </row>
    <row r="33" spans="1:13" x14ac:dyDescent="0.25">
      <c r="A33" s="223"/>
      <c r="B33" s="226"/>
      <c r="C33" s="223"/>
      <c r="D33" s="226"/>
      <c r="E33" s="223"/>
      <c r="F33" s="226"/>
      <c r="G33" s="223"/>
      <c r="H33" s="226"/>
      <c r="I33" s="67">
        <v>20</v>
      </c>
      <c r="J33" s="67" t="s">
        <v>227</v>
      </c>
      <c r="K33" s="64" t="s">
        <v>229</v>
      </c>
      <c r="L33" s="62">
        <v>180</v>
      </c>
      <c r="M33">
        <v>31</v>
      </c>
    </row>
    <row r="34" spans="1:13" ht="45" x14ac:dyDescent="0.25">
      <c r="A34" s="223"/>
      <c r="B34" s="226"/>
      <c r="C34" s="223"/>
      <c r="D34" s="226"/>
      <c r="E34" s="223"/>
      <c r="F34" s="226"/>
      <c r="G34" s="223"/>
      <c r="H34" s="226"/>
      <c r="I34" s="67">
        <v>20</v>
      </c>
      <c r="J34" s="67" t="s">
        <v>227</v>
      </c>
      <c r="K34" s="64" t="s">
        <v>230</v>
      </c>
      <c r="L34" s="62">
        <v>180</v>
      </c>
      <c r="M34">
        <v>32</v>
      </c>
    </row>
    <row r="35" spans="1:13" ht="22.5" x14ac:dyDescent="0.25">
      <c r="A35" s="223"/>
      <c r="B35" s="226"/>
      <c r="C35" s="223"/>
      <c r="D35" s="226"/>
      <c r="E35" s="224"/>
      <c r="F35" s="227"/>
      <c r="G35" s="224"/>
      <c r="H35" s="227"/>
      <c r="I35" s="67">
        <v>20</v>
      </c>
      <c r="J35" s="67" t="s">
        <v>227</v>
      </c>
      <c r="K35" s="64" t="s">
        <v>231</v>
      </c>
      <c r="L35" s="62">
        <v>180</v>
      </c>
      <c r="M35">
        <v>33</v>
      </c>
    </row>
    <row r="36" spans="1:13" x14ac:dyDescent="0.25">
      <c r="A36" s="223"/>
      <c r="B36" s="226"/>
      <c r="C36" s="223"/>
      <c r="D36" s="226"/>
      <c r="E36" s="222">
        <v>20</v>
      </c>
      <c r="F36" s="225" t="s">
        <v>232</v>
      </c>
      <c r="G36" s="222">
        <v>10</v>
      </c>
      <c r="H36" s="225" t="s">
        <v>232</v>
      </c>
      <c r="I36" s="67">
        <v>30</v>
      </c>
      <c r="J36" s="67" t="s">
        <v>232</v>
      </c>
      <c r="K36" s="64" t="s">
        <v>232</v>
      </c>
      <c r="L36" s="62">
        <v>180</v>
      </c>
      <c r="M36">
        <v>34</v>
      </c>
    </row>
    <row r="37" spans="1:13" x14ac:dyDescent="0.25">
      <c r="A37" s="223"/>
      <c r="B37" s="226"/>
      <c r="C37" s="223"/>
      <c r="D37" s="226"/>
      <c r="E37" s="224"/>
      <c r="F37" s="227"/>
      <c r="G37" s="224"/>
      <c r="H37" s="227"/>
      <c r="I37" s="67">
        <v>30</v>
      </c>
      <c r="J37" s="67" t="s">
        <v>232</v>
      </c>
      <c r="K37" s="64" t="s">
        <v>233</v>
      </c>
      <c r="L37" s="62">
        <v>180</v>
      </c>
      <c r="M37">
        <v>35</v>
      </c>
    </row>
    <row r="38" spans="1:13" ht="22.5" x14ac:dyDescent="0.25">
      <c r="A38" s="223"/>
      <c r="B38" s="226"/>
      <c r="C38" s="223"/>
      <c r="D38" s="226"/>
      <c r="E38" s="222">
        <v>30</v>
      </c>
      <c r="F38" s="225" t="s">
        <v>234</v>
      </c>
      <c r="G38" s="222">
        <v>10</v>
      </c>
      <c r="H38" s="225" t="s">
        <v>235</v>
      </c>
      <c r="I38" s="67">
        <v>40</v>
      </c>
      <c r="J38" s="67" t="s">
        <v>235</v>
      </c>
      <c r="K38" s="64" t="s">
        <v>236</v>
      </c>
      <c r="L38" s="62">
        <v>180</v>
      </c>
      <c r="M38">
        <v>36</v>
      </c>
    </row>
    <row r="39" spans="1:13" ht="33.75" x14ac:dyDescent="0.25">
      <c r="A39" s="223"/>
      <c r="B39" s="226"/>
      <c r="C39" s="223"/>
      <c r="D39" s="226"/>
      <c r="E39" s="223"/>
      <c r="F39" s="226"/>
      <c r="G39" s="223"/>
      <c r="H39" s="226"/>
      <c r="I39" s="67">
        <v>40</v>
      </c>
      <c r="J39" s="67" t="s">
        <v>235</v>
      </c>
      <c r="K39" s="64" t="s">
        <v>237</v>
      </c>
      <c r="L39" s="62">
        <v>180</v>
      </c>
      <c r="M39">
        <v>37</v>
      </c>
    </row>
    <row r="40" spans="1:13" ht="22.5" x14ac:dyDescent="0.25">
      <c r="A40" s="223"/>
      <c r="B40" s="226"/>
      <c r="C40" s="223"/>
      <c r="D40" s="226"/>
      <c r="E40" s="223"/>
      <c r="F40" s="226"/>
      <c r="G40" s="223"/>
      <c r="H40" s="226"/>
      <c r="I40" s="67">
        <v>40</v>
      </c>
      <c r="J40" s="67" t="s">
        <v>235</v>
      </c>
      <c r="K40" s="64" t="s">
        <v>238</v>
      </c>
      <c r="L40" s="62">
        <v>180</v>
      </c>
      <c r="M40">
        <v>38</v>
      </c>
    </row>
    <row r="41" spans="1:13" ht="22.5" x14ac:dyDescent="0.25">
      <c r="A41" s="223"/>
      <c r="B41" s="226"/>
      <c r="C41" s="223"/>
      <c r="D41" s="226"/>
      <c r="E41" s="223"/>
      <c r="F41" s="226"/>
      <c r="G41" s="223"/>
      <c r="H41" s="226"/>
      <c r="I41" s="67">
        <v>40</v>
      </c>
      <c r="J41" s="67" t="s">
        <v>235</v>
      </c>
      <c r="K41" s="64" t="s">
        <v>239</v>
      </c>
      <c r="L41" s="62">
        <v>180</v>
      </c>
      <c r="M41">
        <v>39</v>
      </c>
    </row>
    <row r="42" spans="1:13" ht="22.5" x14ac:dyDescent="0.25">
      <c r="A42" s="224"/>
      <c r="B42" s="227"/>
      <c r="C42" s="224"/>
      <c r="D42" s="227"/>
      <c r="E42" s="224"/>
      <c r="F42" s="227"/>
      <c r="G42" s="224"/>
      <c r="H42" s="227"/>
      <c r="I42" s="67">
        <v>40</v>
      </c>
      <c r="J42" s="67" t="s">
        <v>235</v>
      </c>
      <c r="K42" s="64" t="s">
        <v>235</v>
      </c>
      <c r="L42" s="62">
        <v>180</v>
      </c>
      <c r="M42">
        <v>40</v>
      </c>
    </row>
    <row r="43" spans="1:13" ht="45" x14ac:dyDescent="0.25">
      <c r="A43" s="222">
        <v>20</v>
      </c>
      <c r="B43" s="225" t="s">
        <v>240</v>
      </c>
      <c r="C43" s="222">
        <v>10</v>
      </c>
      <c r="D43" s="225" t="s">
        <v>241</v>
      </c>
      <c r="E43" s="222">
        <v>10</v>
      </c>
      <c r="F43" s="225" t="s">
        <v>242</v>
      </c>
      <c r="G43" s="222">
        <v>10</v>
      </c>
      <c r="H43" s="225" t="s">
        <v>242</v>
      </c>
      <c r="I43" s="67">
        <v>60</v>
      </c>
      <c r="J43" s="67" t="s">
        <v>241</v>
      </c>
      <c r="K43" s="64" t="s">
        <v>243</v>
      </c>
      <c r="L43" s="62">
        <v>240</v>
      </c>
      <c r="M43">
        <v>41</v>
      </c>
    </row>
    <row r="44" spans="1:13" ht="33.75" x14ac:dyDescent="0.25">
      <c r="A44" s="223"/>
      <c r="B44" s="226"/>
      <c r="C44" s="223"/>
      <c r="D44" s="226"/>
      <c r="E44" s="223"/>
      <c r="F44" s="226"/>
      <c r="G44" s="223"/>
      <c r="H44" s="226"/>
      <c r="I44" s="67">
        <v>60</v>
      </c>
      <c r="J44" s="67" t="s">
        <v>241</v>
      </c>
      <c r="K44" s="64" t="s">
        <v>244</v>
      </c>
      <c r="L44" s="62">
        <v>240</v>
      </c>
      <c r="M44">
        <v>42</v>
      </c>
    </row>
    <row r="45" spans="1:13" ht="33.75" x14ac:dyDescent="0.25">
      <c r="A45" s="223"/>
      <c r="B45" s="226"/>
      <c r="C45" s="223"/>
      <c r="D45" s="226"/>
      <c r="E45" s="223"/>
      <c r="F45" s="226"/>
      <c r="G45" s="223"/>
      <c r="H45" s="226"/>
      <c r="I45" s="67">
        <v>60</v>
      </c>
      <c r="J45" s="67" t="s">
        <v>241</v>
      </c>
      <c r="K45" s="64" t="s">
        <v>245</v>
      </c>
      <c r="L45" s="62">
        <v>240</v>
      </c>
      <c r="M45">
        <v>43</v>
      </c>
    </row>
    <row r="46" spans="1:13" ht="56.25" x14ac:dyDescent="0.25">
      <c r="A46" s="223"/>
      <c r="B46" s="226"/>
      <c r="C46" s="223"/>
      <c r="D46" s="226"/>
      <c r="E46" s="223"/>
      <c r="F46" s="226"/>
      <c r="G46" s="223"/>
      <c r="H46" s="226"/>
      <c r="I46" s="67">
        <v>60</v>
      </c>
      <c r="J46" s="67" t="s">
        <v>241</v>
      </c>
      <c r="K46" s="64" t="s">
        <v>246</v>
      </c>
      <c r="L46" s="62">
        <v>240</v>
      </c>
      <c r="M46">
        <v>44</v>
      </c>
    </row>
    <row r="47" spans="1:13" ht="22.5" x14ac:dyDescent="0.25">
      <c r="A47" s="223"/>
      <c r="B47" s="226"/>
      <c r="C47" s="223"/>
      <c r="D47" s="226"/>
      <c r="E47" s="223"/>
      <c r="F47" s="226"/>
      <c r="G47" s="223"/>
      <c r="H47" s="226"/>
      <c r="I47" s="67">
        <v>60</v>
      </c>
      <c r="J47" s="67" t="s">
        <v>241</v>
      </c>
      <c r="K47" s="64" t="s">
        <v>247</v>
      </c>
      <c r="L47" s="62">
        <v>240</v>
      </c>
      <c r="M47">
        <v>45</v>
      </c>
    </row>
    <row r="48" spans="1:13" ht="45" x14ac:dyDescent="0.25">
      <c r="A48" s="223"/>
      <c r="B48" s="226"/>
      <c r="C48" s="223"/>
      <c r="D48" s="226"/>
      <c r="E48" s="223"/>
      <c r="F48" s="226"/>
      <c r="G48" s="223"/>
      <c r="H48" s="226"/>
      <c r="I48" s="67">
        <v>60</v>
      </c>
      <c r="J48" s="67" t="s">
        <v>241</v>
      </c>
      <c r="K48" s="64" t="s">
        <v>248</v>
      </c>
      <c r="L48" s="62">
        <v>240</v>
      </c>
      <c r="M48">
        <v>46</v>
      </c>
    </row>
    <row r="49" spans="1:13" ht="45" x14ac:dyDescent="0.25">
      <c r="A49" s="223"/>
      <c r="B49" s="226"/>
      <c r="C49" s="223"/>
      <c r="D49" s="226"/>
      <c r="E49" s="223"/>
      <c r="F49" s="226"/>
      <c r="G49" s="223"/>
      <c r="H49" s="226"/>
      <c r="I49" s="67">
        <v>60</v>
      </c>
      <c r="J49" s="67" t="s">
        <v>241</v>
      </c>
      <c r="K49" s="64" t="s">
        <v>249</v>
      </c>
      <c r="L49" s="62">
        <v>240</v>
      </c>
      <c r="M49">
        <v>47</v>
      </c>
    </row>
    <row r="50" spans="1:13" ht="22.5" x14ac:dyDescent="0.25">
      <c r="A50" s="223"/>
      <c r="B50" s="226"/>
      <c r="C50" s="223"/>
      <c r="D50" s="226"/>
      <c r="E50" s="223"/>
      <c r="F50" s="226"/>
      <c r="G50" s="223"/>
      <c r="H50" s="226"/>
      <c r="I50" s="67">
        <v>60</v>
      </c>
      <c r="J50" s="67" t="s">
        <v>241</v>
      </c>
      <c r="K50" s="64" t="s">
        <v>241</v>
      </c>
      <c r="L50" s="62">
        <v>240</v>
      </c>
      <c r="M50">
        <v>48</v>
      </c>
    </row>
    <row r="51" spans="1:13" ht="45" x14ac:dyDescent="0.25">
      <c r="A51" s="223"/>
      <c r="B51" s="226"/>
      <c r="C51" s="223"/>
      <c r="D51" s="226"/>
      <c r="E51" s="223"/>
      <c r="F51" s="226"/>
      <c r="G51" s="223"/>
      <c r="H51" s="226"/>
      <c r="I51" s="67">
        <v>60</v>
      </c>
      <c r="J51" s="67" t="s">
        <v>241</v>
      </c>
      <c r="K51" s="64" t="s">
        <v>250</v>
      </c>
      <c r="L51" s="62">
        <v>240</v>
      </c>
      <c r="M51">
        <v>49</v>
      </c>
    </row>
    <row r="52" spans="1:13" ht="67.5" x14ac:dyDescent="0.25">
      <c r="A52" s="223"/>
      <c r="B52" s="226"/>
      <c r="C52" s="223"/>
      <c r="D52" s="226"/>
      <c r="E52" s="223"/>
      <c r="F52" s="226"/>
      <c r="G52" s="223"/>
      <c r="H52" s="226"/>
      <c r="I52" s="67">
        <v>60</v>
      </c>
      <c r="J52" s="67" t="s">
        <v>241</v>
      </c>
      <c r="K52" s="64" t="s">
        <v>251</v>
      </c>
      <c r="L52" s="62">
        <v>240</v>
      </c>
      <c r="M52">
        <v>50</v>
      </c>
    </row>
    <row r="53" spans="1:13" ht="33.75" x14ac:dyDescent="0.25">
      <c r="A53" s="223"/>
      <c r="B53" s="226"/>
      <c r="C53" s="223"/>
      <c r="D53" s="226"/>
      <c r="E53" s="223"/>
      <c r="F53" s="226"/>
      <c r="G53" s="223"/>
      <c r="H53" s="226"/>
      <c r="I53" s="67">
        <v>70</v>
      </c>
      <c r="J53" s="67" t="s">
        <v>252</v>
      </c>
      <c r="K53" s="64" t="s">
        <v>253</v>
      </c>
      <c r="L53" s="62">
        <v>240</v>
      </c>
      <c r="M53">
        <v>51</v>
      </c>
    </row>
    <row r="54" spans="1:13" ht="56.25" x14ac:dyDescent="0.25">
      <c r="A54" s="223"/>
      <c r="B54" s="226"/>
      <c r="C54" s="223"/>
      <c r="D54" s="226"/>
      <c r="E54" s="223"/>
      <c r="F54" s="226"/>
      <c r="G54" s="223"/>
      <c r="H54" s="226"/>
      <c r="I54" s="67">
        <v>70</v>
      </c>
      <c r="J54" s="67" t="s">
        <v>252</v>
      </c>
      <c r="K54" s="64" t="s">
        <v>254</v>
      </c>
      <c r="L54" s="62">
        <v>240</v>
      </c>
      <c r="M54">
        <v>52</v>
      </c>
    </row>
    <row r="55" spans="1:13" ht="45" x14ac:dyDescent="0.25">
      <c r="A55" s="223"/>
      <c r="B55" s="226"/>
      <c r="C55" s="224"/>
      <c r="D55" s="227"/>
      <c r="E55" s="224"/>
      <c r="F55" s="227"/>
      <c r="G55" s="224"/>
      <c r="H55" s="227"/>
      <c r="I55" s="67">
        <v>70</v>
      </c>
      <c r="J55" s="67" t="s">
        <v>252</v>
      </c>
      <c r="K55" s="64" t="s">
        <v>255</v>
      </c>
      <c r="L55" s="62">
        <v>240</v>
      </c>
      <c r="M55">
        <v>53</v>
      </c>
    </row>
    <row r="56" spans="1:13" ht="22.5" x14ac:dyDescent="0.25">
      <c r="A56" s="223"/>
      <c r="B56" s="226"/>
      <c r="C56" s="222">
        <v>20</v>
      </c>
      <c r="D56" s="225" t="s">
        <v>256</v>
      </c>
      <c r="E56" s="222">
        <v>10</v>
      </c>
      <c r="F56" s="225" t="s">
        <v>257</v>
      </c>
      <c r="G56" s="222">
        <v>10</v>
      </c>
      <c r="H56" s="225" t="s">
        <v>258</v>
      </c>
      <c r="I56" s="67">
        <v>90</v>
      </c>
      <c r="J56" s="67" t="s">
        <v>258</v>
      </c>
      <c r="K56" s="64" t="s">
        <v>259</v>
      </c>
      <c r="L56" s="62">
        <v>240</v>
      </c>
      <c r="M56">
        <v>54</v>
      </c>
    </row>
    <row r="57" spans="1:13" ht="45" x14ac:dyDescent="0.25">
      <c r="A57" s="223"/>
      <c r="B57" s="226"/>
      <c r="C57" s="223"/>
      <c r="D57" s="226"/>
      <c r="E57" s="223"/>
      <c r="F57" s="226"/>
      <c r="G57" s="223"/>
      <c r="H57" s="226"/>
      <c r="I57" s="67">
        <v>90</v>
      </c>
      <c r="J57" s="67" t="s">
        <v>258</v>
      </c>
      <c r="K57" s="64" t="s">
        <v>260</v>
      </c>
      <c r="L57" s="62">
        <v>240</v>
      </c>
      <c r="M57">
        <v>55</v>
      </c>
    </row>
    <row r="58" spans="1:13" ht="22.5" x14ac:dyDescent="0.25">
      <c r="A58" s="223"/>
      <c r="B58" s="226"/>
      <c r="C58" s="223"/>
      <c r="D58" s="226"/>
      <c r="E58" s="223"/>
      <c r="F58" s="226"/>
      <c r="G58" s="223"/>
      <c r="H58" s="226"/>
      <c r="I58" s="67">
        <v>90</v>
      </c>
      <c r="J58" s="67" t="s">
        <v>258</v>
      </c>
      <c r="K58" s="64" t="s">
        <v>261</v>
      </c>
      <c r="L58" s="62">
        <v>240</v>
      </c>
      <c r="M58">
        <v>56</v>
      </c>
    </row>
    <row r="59" spans="1:13" ht="45" x14ac:dyDescent="0.25">
      <c r="A59" s="223"/>
      <c r="B59" s="226"/>
      <c r="C59" s="223"/>
      <c r="D59" s="226"/>
      <c r="E59" s="223"/>
      <c r="F59" s="226"/>
      <c r="G59" s="223"/>
      <c r="H59" s="226"/>
      <c r="I59" s="67">
        <v>90</v>
      </c>
      <c r="J59" s="67" t="s">
        <v>258</v>
      </c>
      <c r="K59" s="64" t="s">
        <v>262</v>
      </c>
      <c r="L59" s="62">
        <v>240</v>
      </c>
      <c r="M59">
        <v>57</v>
      </c>
    </row>
    <row r="60" spans="1:13" ht="22.5" x14ac:dyDescent="0.25">
      <c r="A60" s="223"/>
      <c r="B60" s="226"/>
      <c r="C60" s="223"/>
      <c r="D60" s="226"/>
      <c r="E60" s="223"/>
      <c r="F60" s="226"/>
      <c r="G60" s="223"/>
      <c r="H60" s="226"/>
      <c r="I60" s="67">
        <v>90</v>
      </c>
      <c r="J60" s="67" t="s">
        <v>258</v>
      </c>
      <c r="K60" s="64" t="s">
        <v>263</v>
      </c>
      <c r="L60" s="62">
        <v>240</v>
      </c>
      <c r="M60">
        <v>58</v>
      </c>
    </row>
    <row r="61" spans="1:13" ht="33.75" x14ac:dyDescent="0.25">
      <c r="A61" s="223"/>
      <c r="B61" s="226"/>
      <c r="C61" s="223"/>
      <c r="D61" s="226"/>
      <c r="E61" s="223"/>
      <c r="F61" s="226"/>
      <c r="G61" s="224"/>
      <c r="H61" s="227"/>
      <c r="I61" s="67">
        <v>90</v>
      </c>
      <c r="J61" s="67" t="s">
        <v>258</v>
      </c>
      <c r="K61" s="64" t="s">
        <v>264</v>
      </c>
      <c r="L61" s="62">
        <v>240</v>
      </c>
      <c r="M61">
        <v>59</v>
      </c>
    </row>
    <row r="62" spans="1:13" ht="45" x14ac:dyDescent="0.25">
      <c r="A62" s="223"/>
      <c r="B62" s="226"/>
      <c r="C62" s="223"/>
      <c r="D62" s="226"/>
      <c r="E62" s="223"/>
      <c r="F62" s="226"/>
      <c r="G62" s="222">
        <v>20</v>
      </c>
      <c r="H62" s="225" t="s">
        <v>265</v>
      </c>
      <c r="I62" s="67">
        <v>110</v>
      </c>
      <c r="J62" s="67" t="s">
        <v>265</v>
      </c>
      <c r="K62" s="64" t="s">
        <v>266</v>
      </c>
      <c r="L62" s="62">
        <v>240</v>
      </c>
      <c r="M62">
        <v>60</v>
      </c>
    </row>
    <row r="63" spans="1:13" ht="22.5" x14ac:dyDescent="0.25">
      <c r="A63" s="223"/>
      <c r="B63" s="226"/>
      <c r="C63" s="223"/>
      <c r="D63" s="226"/>
      <c r="E63" s="223"/>
      <c r="F63" s="226"/>
      <c r="G63" s="223"/>
      <c r="H63" s="226"/>
      <c r="I63" s="67">
        <v>110</v>
      </c>
      <c r="J63" s="67" t="s">
        <v>265</v>
      </c>
      <c r="K63" s="64" t="s">
        <v>267</v>
      </c>
      <c r="L63" s="62">
        <v>240</v>
      </c>
      <c r="M63">
        <v>61</v>
      </c>
    </row>
    <row r="64" spans="1:13" ht="22.5" x14ac:dyDescent="0.25">
      <c r="A64" s="223"/>
      <c r="B64" s="226"/>
      <c r="C64" s="223"/>
      <c r="D64" s="226"/>
      <c r="E64" s="223"/>
      <c r="F64" s="226"/>
      <c r="G64" s="223"/>
      <c r="H64" s="226"/>
      <c r="I64" s="67">
        <v>110</v>
      </c>
      <c r="J64" s="67" t="s">
        <v>265</v>
      </c>
      <c r="K64" s="64" t="s">
        <v>268</v>
      </c>
      <c r="L64" s="62">
        <v>240</v>
      </c>
      <c r="M64">
        <v>62</v>
      </c>
    </row>
    <row r="65" spans="1:13" ht="22.5" x14ac:dyDescent="0.25">
      <c r="A65" s="223"/>
      <c r="B65" s="226"/>
      <c r="C65" s="223"/>
      <c r="D65" s="226"/>
      <c r="E65" s="223"/>
      <c r="F65" s="226"/>
      <c r="G65" s="223"/>
      <c r="H65" s="226"/>
      <c r="I65" s="67">
        <v>110</v>
      </c>
      <c r="J65" s="67" t="s">
        <v>265</v>
      </c>
      <c r="K65" s="64" t="s">
        <v>269</v>
      </c>
      <c r="L65" s="62">
        <v>240</v>
      </c>
      <c r="M65">
        <v>63</v>
      </c>
    </row>
    <row r="66" spans="1:13" ht="33.75" x14ac:dyDescent="0.25">
      <c r="A66" s="223"/>
      <c r="B66" s="226"/>
      <c r="C66" s="223"/>
      <c r="D66" s="226"/>
      <c r="E66" s="223"/>
      <c r="F66" s="226"/>
      <c r="G66" s="223"/>
      <c r="H66" s="226"/>
      <c r="I66" s="67">
        <v>110</v>
      </c>
      <c r="J66" s="67" t="s">
        <v>265</v>
      </c>
      <c r="K66" s="64" t="s">
        <v>270</v>
      </c>
      <c r="L66" s="62">
        <v>240</v>
      </c>
      <c r="M66">
        <v>64</v>
      </c>
    </row>
    <row r="67" spans="1:13" ht="22.5" x14ac:dyDescent="0.25">
      <c r="A67" s="223"/>
      <c r="B67" s="226"/>
      <c r="C67" s="223"/>
      <c r="D67" s="226"/>
      <c r="E67" s="224"/>
      <c r="F67" s="227"/>
      <c r="G67" s="224"/>
      <c r="H67" s="227"/>
      <c r="I67" s="67">
        <v>110</v>
      </c>
      <c r="J67" s="67" t="s">
        <v>265</v>
      </c>
      <c r="K67" s="64" t="s">
        <v>271</v>
      </c>
      <c r="L67" s="62">
        <v>240</v>
      </c>
      <c r="M67">
        <v>65</v>
      </c>
    </row>
    <row r="68" spans="1:13" ht="22.5" x14ac:dyDescent="0.25">
      <c r="A68" s="223"/>
      <c r="B68" s="226"/>
      <c r="C68" s="223"/>
      <c r="D68" s="226"/>
      <c r="E68" s="222">
        <v>20</v>
      </c>
      <c r="F68" s="225" t="s">
        <v>272</v>
      </c>
      <c r="G68" s="222">
        <v>10</v>
      </c>
      <c r="H68" s="225" t="s">
        <v>272</v>
      </c>
      <c r="I68" s="67">
        <v>100</v>
      </c>
      <c r="J68" s="67" t="s">
        <v>272</v>
      </c>
      <c r="K68" s="64" t="s">
        <v>273</v>
      </c>
      <c r="L68" s="62">
        <v>240</v>
      </c>
      <c r="M68">
        <v>66</v>
      </c>
    </row>
    <row r="69" spans="1:13" ht="45" x14ac:dyDescent="0.25">
      <c r="A69" s="223"/>
      <c r="B69" s="226"/>
      <c r="C69" s="223"/>
      <c r="D69" s="226"/>
      <c r="E69" s="223"/>
      <c r="F69" s="226"/>
      <c r="G69" s="223"/>
      <c r="H69" s="226"/>
      <c r="I69" s="67">
        <v>100</v>
      </c>
      <c r="J69" s="67" t="s">
        <v>272</v>
      </c>
      <c r="K69" s="64" t="s">
        <v>274</v>
      </c>
      <c r="L69" s="62">
        <v>240</v>
      </c>
      <c r="M69">
        <v>67</v>
      </c>
    </row>
    <row r="70" spans="1:13" ht="45" x14ac:dyDescent="0.25">
      <c r="A70" s="223"/>
      <c r="B70" s="226"/>
      <c r="C70" s="223"/>
      <c r="D70" s="226"/>
      <c r="E70" s="223"/>
      <c r="F70" s="226"/>
      <c r="G70" s="223"/>
      <c r="H70" s="226"/>
      <c r="I70" s="67">
        <v>100</v>
      </c>
      <c r="J70" s="67" t="s">
        <v>272</v>
      </c>
      <c r="K70" s="64" t="s">
        <v>275</v>
      </c>
      <c r="L70" s="62">
        <v>240</v>
      </c>
      <c r="M70">
        <v>68</v>
      </c>
    </row>
    <row r="71" spans="1:13" ht="67.5" x14ac:dyDescent="0.25">
      <c r="A71" s="223"/>
      <c r="B71" s="226"/>
      <c r="C71" s="223"/>
      <c r="D71" s="226"/>
      <c r="E71" s="223"/>
      <c r="F71" s="226"/>
      <c r="G71" s="223"/>
      <c r="H71" s="226"/>
      <c r="I71" s="67">
        <v>100</v>
      </c>
      <c r="J71" s="67" t="s">
        <v>272</v>
      </c>
      <c r="K71" s="64" t="s">
        <v>276</v>
      </c>
      <c r="L71" s="62">
        <v>240</v>
      </c>
      <c r="M71">
        <v>69</v>
      </c>
    </row>
    <row r="72" spans="1:13" ht="56.25" x14ac:dyDescent="0.25">
      <c r="A72" s="223"/>
      <c r="B72" s="226"/>
      <c r="C72" s="223"/>
      <c r="D72" s="226"/>
      <c r="E72" s="223"/>
      <c r="F72" s="226"/>
      <c r="G72" s="223"/>
      <c r="H72" s="226"/>
      <c r="I72" s="67">
        <v>100</v>
      </c>
      <c r="J72" s="67" t="s">
        <v>272</v>
      </c>
      <c r="K72" s="64" t="s">
        <v>277</v>
      </c>
      <c r="L72" s="62">
        <v>240</v>
      </c>
      <c r="M72">
        <v>70</v>
      </c>
    </row>
    <row r="73" spans="1:13" ht="45" x14ac:dyDescent="0.25">
      <c r="A73" s="223"/>
      <c r="B73" s="226"/>
      <c r="C73" s="223"/>
      <c r="D73" s="226"/>
      <c r="E73" s="223"/>
      <c r="F73" s="226"/>
      <c r="G73" s="223"/>
      <c r="H73" s="226"/>
      <c r="I73" s="67">
        <v>100</v>
      </c>
      <c r="J73" s="67" t="s">
        <v>272</v>
      </c>
      <c r="K73" s="64" t="s">
        <v>278</v>
      </c>
      <c r="L73" s="62">
        <v>240</v>
      </c>
      <c r="M73">
        <v>71</v>
      </c>
    </row>
    <row r="74" spans="1:13" ht="22.5" x14ac:dyDescent="0.25">
      <c r="A74" s="223"/>
      <c r="B74" s="226"/>
      <c r="C74" s="224"/>
      <c r="D74" s="227"/>
      <c r="E74" s="224"/>
      <c r="F74" s="227"/>
      <c r="G74" s="224"/>
      <c r="H74" s="227"/>
      <c r="I74" s="67">
        <v>100</v>
      </c>
      <c r="J74" s="67" t="s">
        <v>272</v>
      </c>
      <c r="K74" s="64" t="s">
        <v>279</v>
      </c>
      <c r="L74" s="62">
        <v>240</v>
      </c>
      <c r="M74">
        <v>72</v>
      </c>
    </row>
    <row r="75" spans="1:13" ht="22.5" x14ac:dyDescent="0.25">
      <c r="A75" s="223"/>
      <c r="B75" s="226"/>
      <c r="C75" s="222">
        <v>30</v>
      </c>
      <c r="D75" s="225" t="s">
        <v>280</v>
      </c>
      <c r="E75" s="222">
        <v>10</v>
      </c>
      <c r="F75" s="225" t="s">
        <v>281</v>
      </c>
      <c r="G75" s="222">
        <v>10</v>
      </c>
      <c r="H75" s="225" t="s">
        <v>282</v>
      </c>
      <c r="I75" s="67">
        <v>120</v>
      </c>
      <c r="J75" s="67" t="s">
        <v>282</v>
      </c>
      <c r="K75" s="64" t="s">
        <v>282</v>
      </c>
      <c r="L75" s="62">
        <v>240</v>
      </c>
      <c r="M75">
        <v>73</v>
      </c>
    </row>
    <row r="76" spans="1:13" ht="33.75" x14ac:dyDescent="0.25">
      <c r="A76" s="223"/>
      <c r="B76" s="226"/>
      <c r="C76" s="223"/>
      <c r="D76" s="226"/>
      <c r="E76" s="223"/>
      <c r="F76" s="226"/>
      <c r="G76" s="223"/>
      <c r="H76" s="226"/>
      <c r="I76" s="67">
        <v>120</v>
      </c>
      <c r="J76" s="67" t="s">
        <v>282</v>
      </c>
      <c r="K76" s="64" t="s">
        <v>283</v>
      </c>
      <c r="L76" s="62">
        <v>240</v>
      </c>
      <c r="M76">
        <v>74</v>
      </c>
    </row>
    <row r="77" spans="1:13" ht="33.75" x14ac:dyDescent="0.25">
      <c r="A77" s="223"/>
      <c r="B77" s="226"/>
      <c r="C77" s="223"/>
      <c r="D77" s="226"/>
      <c r="E77" s="223"/>
      <c r="F77" s="226"/>
      <c r="G77" s="223"/>
      <c r="H77" s="226"/>
      <c r="I77" s="67">
        <v>120</v>
      </c>
      <c r="J77" s="67" t="s">
        <v>282</v>
      </c>
      <c r="K77" s="64" t="s">
        <v>284</v>
      </c>
      <c r="L77" s="62">
        <v>240</v>
      </c>
      <c r="M77">
        <v>75</v>
      </c>
    </row>
    <row r="78" spans="1:13" x14ac:dyDescent="0.25">
      <c r="A78" s="223"/>
      <c r="B78" s="226"/>
      <c r="C78" s="223"/>
      <c r="D78" s="226"/>
      <c r="E78" s="223"/>
      <c r="F78" s="226"/>
      <c r="G78" s="224"/>
      <c r="H78" s="227"/>
      <c r="I78" s="67">
        <v>120</v>
      </c>
      <c r="J78" s="67" t="s">
        <v>282</v>
      </c>
      <c r="K78" s="64" t="s">
        <v>285</v>
      </c>
      <c r="L78" s="62">
        <v>240</v>
      </c>
      <c r="M78">
        <v>76</v>
      </c>
    </row>
    <row r="79" spans="1:13" ht="33.75" x14ac:dyDescent="0.25">
      <c r="A79" s="223"/>
      <c r="B79" s="226"/>
      <c r="C79" s="223"/>
      <c r="D79" s="226"/>
      <c r="E79" s="223"/>
      <c r="F79" s="226"/>
      <c r="G79" s="222">
        <v>20</v>
      </c>
      <c r="H79" s="225" t="s">
        <v>286</v>
      </c>
      <c r="I79" s="67">
        <v>30</v>
      </c>
      <c r="J79" s="67" t="s">
        <v>286</v>
      </c>
      <c r="K79" s="64" t="s">
        <v>287</v>
      </c>
      <c r="L79" s="62">
        <v>240</v>
      </c>
      <c r="M79">
        <v>77</v>
      </c>
    </row>
    <row r="80" spans="1:13" ht="67.5" x14ac:dyDescent="0.25">
      <c r="A80" s="223"/>
      <c r="B80" s="226"/>
      <c r="C80" s="223"/>
      <c r="D80" s="226"/>
      <c r="E80" s="224"/>
      <c r="F80" s="227"/>
      <c r="G80" s="224"/>
      <c r="H80" s="227"/>
      <c r="I80" s="67">
        <v>30</v>
      </c>
      <c r="J80" s="67" t="s">
        <v>286</v>
      </c>
      <c r="K80" s="64" t="s">
        <v>288</v>
      </c>
      <c r="L80" s="62">
        <v>240</v>
      </c>
      <c r="M80">
        <v>78</v>
      </c>
    </row>
    <row r="81" spans="1:13" ht="22.5" x14ac:dyDescent="0.25">
      <c r="A81" s="223"/>
      <c r="B81" s="226"/>
      <c r="C81" s="223"/>
      <c r="D81" s="226"/>
      <c r="E81" s="222">
        <v>20</v>
      </c>
      <c r="F81" s="225" t="s">
        <v>289</v>
      </c>
      <c r="G81" s="222">
        <v>10</v>
      </c>
      <c r="H81" s="225" t="s">
        <v>289</v>
      </c>
      <c r="I81" s="67">
        <v>260</v>
      </c>
      <c r="J81" s="67" t="s">
        <v>289</v>
      </c>
      <c r="K81" s="64" t="s">
        <v>290</v>
      </c>
      <c r="L81" s="62">
        <v>240</v>
      </c>
      <c r="M81">
        <v>79</v>
      </c>
    </row>
    <row r="82" spans="1:13" ht="45" x14ac:dyDescent="0.25">
      <c r="A82" s="223"/>
      <c r="B82" s="226"/>
      <c r="C82" s="223"/>
      <c r="D82" s="226"/>
      <c r="E82" s="223"/>
      <c r="F82" s="226"/>
      <c r="G82" s="223"/>
      <c r="H82" s="226"/>
      <c r="I82" s="67">
        <v>260</v>
      </c>
      <c r="J82" s="67" t="s">
        <v>289</v>
      </c>
      <c r="K82" s="64" t="s">
        <v>291</v>
      </c>
      <c r="L82" s="62">
        <v>240</v>
      </c>
      <c r="M82">
        <v>80</v>
      </c>
    </row>
    <row r="83" spans="1:13" ht="22.5" x14ac:dyDescent="0.25">
      <c r="A83" s="223"/>
      <c r="B83" s="226"/>
      <c r="C83" s="223"/>
      <c r="D83" s="226"/>
      <c r="E83" s="223"/>
      <c r="F83" s="226"/>
      <c r="G83" s="223"/>
      <c r="H83" s="226"/>
      <c r="I83" s="67">
        <v>260</v>
      </c>
      <c r="J83" s="67" t="s">
        <v>289</v>
      </c>
      <c r="K83" s="64" t="s">
        <v>292</v>
      </c>
      <c r="L83" s="62">
        <v>240</v>
      </c>
      <c r="M83">
        <v>81</v>
      </c>
    </row>
    <row r="84" spans="1:13" ht="33.75" x14ac:dyDescent="0.25">
      <c r="A84" s="223"/>
      <c r="B84" s="226"/>
      <c r="C84" s="223"/>
      <c r="D84" s="226"/>
      <c r="E84" s="223"/>
      <c r="F84" s="226"/>
      <c r="G84" s="223"/>
      <c r="H84" s="226"/>
      <c r="I84" s="67">
        <v>260</v>
      </c>
      <c r="J84" s="67" t="s">
        <v>289</v>
      </c>
      <c r="K84" s="64" t="s">
        <v>293</v>
      </c>
      <c r="L84" s="62">
        <v>240</v>
      </c>
      <c r="M84">
        <v>82</v>
      </c>
    </row>
    <row r="85" spans="1:13" ht="67.5" x14ac:dyDescent="0.25">
      <c r="A85" s="223"/>
      <c r="B85" s="226"/>
      <c r="C85" s="224"/>
      <c r="D85" s="227"/>
      <c r="E85" s="224"/>
      <c r="F85" s="227"/>
      <c r="G85" s="224"/>
      <c r="H85" s="227"/>
      <c r="I85" s="67">
        <v>260</v>
      </c>
      <c r="J85" s="67" t="s">
        <v>289</v>
      </c>
      <c r="K85" s="64" t="s">
        <v>294</v>
      </c>
      <c r="L85" s="62">
        <v>240</v>
      </c>
      <c r="M85">
        <v>83</v>
      </c>
    </row>
    <row r="86" spans="1:13" ht="22.5" x14ac:dyDescent="0.25">
      <c r="A86" s="223"/>
      <c r="B86" s="226"/>
      <c r="C86" s="222">
        <v>40</v>
      </c>
      <c r="D86" s="225" t="s">
        <v>295</v>
      </c>
      <c r="E86" s="222">
        <v>10</v>
      </c>
      <c r="F86" s="225" t="s">
        <v>296</v>
      </c>
      <c r="G86" s="222">
        <v>10</v>
      </c>
      <c r="H86" s="225" t="s">
        <v>297</v>
      </c>
      <c r="I86" s="67">
        <v>40</v>
      </c>
      <c r="J86" s="67" t="s">
        <v>297</v>
      </c>
      <c r="K86" s="64" t="s">
        <v>298</v>
      </c>
      <c r="L86" s="62">
        <v>240</v>
      </c>
      <c r="M86">
        <v>84</v>
      </c>
    </row>
    <row r="87" spans="1:13" ht="22.5" x14ac:dyDescent="0.25">
      <c r="A87" s="223"/>
      <c r="B87" s="226"/>
      <c r="C87" s="223"/>
      <c r="D87" s="226"/>
      <c r="E87" s="223"/>
      <c r="F87" s="226"/>
      <c r="G87" s="223"/>
      <c r="H87" s="226"/>
      <c r="I87" s="67">
        <v>40</v>
      </c>
      <c r="J87" s="67" t="s">
        <v>297</v>
      </c>
      <c r="K87" s="64" t="s">
        <v>299</v>
      </c>
      <c r="L87" s="62">
        <v>240</v>
      </c>
      <c r="M87">
        <v>85</v>
      </c>
    </row>
    <row r="88" spans="1:13" ht="45" x14ac:dyDescent="0.25">
      <c r="A88" s="223"/>
      <c r="B88" s="226"/>
      <c r="C88" s="223"/>
      <c r="D88" s="226"/>
      <c r="E88" s="223"/>
      <c r="F88" s="226"/>
      <c r="G88" s="223"/>
      <c r="H88" s="226"/>
      <c r="I88" s="67">
        <v>40</v>
      </c>
      <c r="J88" s="67" t="s">
        <v>297</v>
      </c>
      <c r="K88" s="64" t="s">
        <v>300</v>
      </c>
      <c r="L88" s="62">
        <v>240</v>
      </c>
      <c r="M88">
        <v>86</v>
      </c>
    </row>
    <row r="89" spans="1:13" ht="33.75" x14ac:dyDescent="0.25">
      <c r="A89" s="223"/>
      <c r="B89" s="226"/>
      <c r="C89" s="223"/>
      <c r="D89" s="226"/>
      <c r="E89" s="223"/>
      <c r="F89" s="226"/>
      <c r="G89" s="223"/>
      <c r="H89" s="226"/>
      <c r="I89" s="67">
        <v>40</v>
      </c>
      <c r="J89" s="67" t="s">
        <v>297</v>
      </c>
      <c r="K89" s="64" t="s">
        <v>301</v>
      </c>
      <c r="L89" s="62">
        <v>240</v>
      </c>
      <c r="M89">
        <v>87</v>
      </c>
    </row>
    <row r="90" spans="1:13" ht="33.75" x14ac:dyDescent="0.25">
      <c r="A90" s="223"/>
      <c r="B90" s="226"/>
      <c r="C90" s="223"/>
      <c r="D90" s="226"/>
      <c r="E90" s="223"/>
      <c r="F90" s="226"/>
      <c r="G90" s="223"/>
      <c r="H90" s="226"/>
      <c r="I90" s="67">
        <v>40</v>
      </c>
      <c r="J90" s="67" t="s">
        <v>297</v>
      </c>
      <c r="K90" s="64" t="s">
        <v>302</v>
      </c>
      <c r="L90" s="62">
        <v>240</v>
      </c>
      <c r="M90">
        <v>88</v>
      </c>
    </row>
    <row r="91" spans="1:13" ht="33.75" x14ac:dyDescent="0.25">
      <c r="A91" s="223"/>
      <c r="B91" s="226"/>
      <c r="C91" s="223"/>
      <c r="D91" s="226"/>
      <c r="E91" s="223"/>
      <c r="F91" s="226"/>
      <c r="G91" s="224"/>
      <c r="H91" s="227"/>
      <c r="I91" s="67">
        <v>40</v>
      </c>
      <c r="J91" s="67" t="s">
        <v>297</v>
      </c>
      <c r="K91" s="64" t="s">
        <v>303</v>
      </c>
      <c r="L91" s="62">
        <v>240</v>
      </c>
      <c r="M91">
        <v>89</v>
      </c>
    </row>
    <row r="92" spans="1:13" ht="45" x14ac:dyDescent="0.25">
      <c r="A92" s="223"/>
      <c r="B92" s="226"/>
      <c r="C92" s="223"/>
      <c r="D92" s="226"/>
      <c r="E92" s="223"/>
      <c r="F92" s="226"/>
      <c r="G92" s="222">
        <v>20</v>
      </c>
      <c r="H92" s="225" t="s">
        <v>304</v>
      </c>
      <c r="I92" s="67">
        <v>160</v>
      </c>
      <c r="J92" s="67" t="s">
        <v>304</v>
      </c>
      <c r="K92" s="64" t="s">
        <v>305</v>
      </c>
      <c r="L92" s="62">
        <v>240</v>
      </c>
      <c r="M92">
        <v>90</v>
      </c>
    </row>
    <row r="93" spans="1:13" ht="67.5" x14ac:dyDescent="0.25">
      <c r="A93" s="223"/>
      <c r="B93" s="226"/>
      <c r="C93" s="223"/>
      <c r="D93" s="226"/>
      <c r="E93" s="223"/>
      <c r="F93" s="226"/>
      <c r="G93" s="223"/>
      <c r="H93" s="226"/>
      <c r="I93" s="67">
        <v>160</v>
      </c>
      <c r="J93" s="67" t="s">
        <v>304</v>
      </c>
      <c r="K93" s="64" t="s">
        <v>306</v>
      </c>
      <c r="L93" s="62">
        <v>240</v>
      </c>
      <c r="M93">
        <v>91</v>
      </c>
    </row>
    <row r="94" spans="1:13" ht="22.5" x14ac:dyDescent="0.25">
      <c r="A94" s="223"/>
      <c r="B94" s="226"/>
      <c r="C94" s="223"/>
      <c r="D94" s="226"/>
      <c r="E94" s="223"/>
      <c r="F94" s="226"/>
      <c r="G94" s="223"/>
      <c r="H94" s="226"/>
      <c r="I94" s="67">
        <v>160</v>
      </c>
      <c r="J94" s="67" t="s">
        <v>304</v>
      </c>
      <c r="K94" s="64" t="s">
        <v>307</v>
      </c>
      <c r="L94" s="62">
        <v>240</v>
      </c>
      <c r="M94">
        <v>92</v>
      </c>
    </row>
    <row r="95" spans="1:13" ht="78.75" x14ac:dyDescent="0.25">
      <c r="A95" s="223"/>
      <c r="B95" s="226"/>
      <c r="C95" s="223"/>
      <c r="D95" s="226"/>
      <c r="E95" s="223"/>
      <c r="F95" s="226"/>
      <c r="G95" s="223"/>
      <c r="H95" s="226"/>
      <c r="I95" s="67">
        <v>160</v>
      </c>
      <c r="J95" s="67" t="s">
        <v>304</v>
      </c>
      <c r="K95" s="64" t="s">
        <v>308</v>
      </c>
      <c r="L95" s="62">
        <v>240</v>
      </c>
      <c r="M95">
        <v>93</v>
      </c>
    </row>
    <row r="96" spans="1:13" ht="33.75" x14ac:dyDescent="0.25">
      <c r="A96" s="223"/>
      <c r="B96" s="226"/>
      <c r="C96" s="223"/>
      <c r="D96" s="226"/>
      <c r="E96" s="223"/>
      <c r="F96" s="226"/>
      <c r="G96" s="224"/>
      <c r="H96" s="227"/>
      <c r="I96" s="67">
        <v>160</v>
      </c>
      <c r="J96" s="67" t="s">
        <v>304</v>
      </c>
      <c r="K96" s="64" t="s">
        <v>309</v>
      </c>
      <c r="L96" s="62">
        <v>240</v>
      </c>
      <c r="M96">
        <v>94</v>
      </c>
    </row>
    <row r="97" spans="1:13" ht="45" x14ac:dyDescent="0.25">
      <c r="A97" s="223"/>
      <c r="B97" s="226"/>
      <c r="C97" s="223"/>
      <c r="D97" s="226"/>
      <c r="E97" s="223"/>
      <c r="F97" s="226"/>
      <c r="G97" s="222">
        <v>30</v>
      </c>
      <c r="H97" s="225" t="s">
        <v>295</v>
      </c>
      <c r="I97" s="67">
        <v>240</v>
      </c>
      <c r="J97" s="67" t="s">
        <v>295</v>
      </c>
      <c r="K97" s="64" t="s">
        <v>310</v>
      </c>
      <c r="L97" s="62">
        <v>240</v>
      </c>
      <c r="M97">
        <v>95</v>
      </c>
    </row>
    <row r="98" spans="1:13" ht="45" x14ac:dyDescent="0.25">
      <c r="A98" s="223"/>
      <c r="B98" s="226"/>
      <c r="C98" s="223"/>
      <c r="D98" s="226"/>
      <c r="E98" s="223"/>
      <c r="F98" s="226"/>
      <c r="G98" s="223"/>
      <c r="H98" s="226"/>
      <c r="I98" s="67">
        <v>240</v>
      </c>
      <c r="J98" s="67" t="s">
        <v>295</v>
      </c>
      <c r="K98" s="64" t="s">
        <v>311</v>
      </c>
      <c r="L98" s="62">
        <v>240</v>
      </c>
      <c r="M98">
        <v>96</v>
      </c>
    </row>
    <row r="99" spans="1:13" ht="45" x14ac:dyDescent="0.25">
      <c r="A99" s="223"/>
      <c r="B99" s="226"/>
      <c r="C99" s="224"/>
      <c r="D99" s="227"/>
      <c r="E99" s="224"/>
      <c r="F99" s="227"/>
      <c r="G99" s="224"/>
      <c r="H99" s="227"/>
      <c r="I99" s="67">
        <v>240</v>
      </c>
      <c r="J99" s="67" t="s">
        <v>295</v>
      </c>
      <c r="K99" s="64" t="s">
        <v>312</v>
      </c>
      <c r="L99" s="62">
        <v>240</v>
      </c>
      <c r="M99">
        <v>97</v>
      </c>
    </row>
    <row r="100" spans="1:13" x14ac:dyDescent="0.25">
      <c r="A100" s="223"/>
      <c r="B100" s="226"/>
      <c r="C100" s="222">
        <v>50</v>
      </c>
      <c r="D100" s="225" t="s">
        <v>313</v>
      </c>
      <c r="E100" s="222">
        <v>10</v>
      </c>
      <c r="F100" s="225" t="s">
        <v>314</v>
      </c>
      <c r="G100" s="222">
        <v>10</v>
      </c>
      <c r="H100" s="225" t="s">
        <v>315</v>
      </c>
      <c r="I100" s="67">
        <v>10</v>
      </c>
      <c r="J100" s="67" t="s">
        <v>315</v>
      </c>
      <c r="K100" s="64" t="s">
        <v>316</v>
      </c>
      <c r="L100" s="62">
        <v>240</v>
      </c>
      <c r="M100">
        <v>98</v>
      </c>
    </row>
    <row r="101" spans="1:13" ht="22.5" x14ac:dyDescent="0.25">
      <c r="A101" s="223"/>
      <c r="B101" s="226"/>
      <c r="C101" s="223"/>
      <c r="D101" s="226"/>
      <c r="E101" s="223"/>
      <c r="F101" s="226"/>
      <c r="G101" s="223"/>
      <c r="H101" s="226"/>
      <c r="I101" s="67">
        <v>10</v>
      </c>
      <c r="J101" s="67" t="s">
        <v>315</v>
      </c>
      <c r="K101" s="64" t="s">
        <v>317</v>
      </c>
      <c r="L101" s="62">
        <v>240</v>
      </c>
      <c r="M101">
        <v>99</v>
      </c>
    </row>
    <row r="102" spans="1:13" ht="22.5" x14ac:dyDescent="0.25">
      <c r="A102" s="223"/>
      <c r="B102" s="226"/>
      <c r="C102" s="223"/>
      <c r="D102" s="226"/>
      <c r="E102" s="223"/>
      <c r="F102" s="226"/>
      <c r="G102" s="223"/>
      <c r="H102" s="226"/>
      <c r="I102" s="67">
        <v>10</v>
      </c>
      <c r="J102" s="67" t="s">
        <v>315</v>
      </c>
      <c r="K102" s="64" t="s">
        <v>318</v>
      </c>
      <c r="L102" s="62">
        <v>240</v>
      </c>
      <c r="M102">
        <v>100</v>
      </c>
    </row>
    <row r="103" spans="1:13" ht="22.5" x14ac:dyDescent="0.25">
      <c r="A103" s="223"/>
      <c r="B103" s="226"/>
      <c r="C103" s="223"/>
      <c r="D103" s="226"/>
      <c r="E103" s="223"/>
      <c r="F103" s="226"/>
      <c r="G103" s="223"/>
      <c r="H103" s="226"/>
      <c r="I103" s="67">
        <v>10</v>
      </c>
      <c r="J103" s="67" t="s">
        <v>315</v>
      </c>
      <c r="K103" s="64" t="s">
        <v>319</v>
      </c>
      <c r="L103" s="62">
        <v>240</v>
      </c>
      <c r="M103">
        <v>101</v>
      </c>
    </row>
    <row r="104" spans="1:13" ht="78.75" x14ac:dyDescent="0.25">
      <c r="A104" s="223"/>
      <c r="B104" s="226"/>
      <c r="C104" s="223"/>
      <c r="D104" s="226"/>
      <c r="E104" s="223"/>
      <c r="F104" s="226"/>
      <c r="G104" s="224"/>
      <c r="H104" s="227"/>
      <c r="I104" s="67">
        <v>10</v>
      </c>
      <c r="J104" s="67" t="s">
        <v>315</v>
      </c>
      <c r="K104" s="64" t="s">
        <v>320</v>
      </c>
      <c r="L104" s="62">
        <v>240</v>
      </c>
      <c r="M104">
        <v>102</v>
      </c>
    </row>
    <row r="105" spans="1:13" x14ac:dyDescent="0.25">
      <c r="A105" s="223"/>
      <c r="B105" s="226"/>
      <c r="C105" s="223"/>
      <c r="D105" s="226"/>
      <c r="E105" s="223"/>
      <c r="F105" s="226"/>
      <c r="G105" s="222">
        <v>20</v>
      </c>
      <c r="H105" s="225" t="s">
        <v>321</v>
      </c>
      <c r="I105" s="67">
        <v>20</v>
      </c>
      <c r="J105" s="67" t="s">
        <v>321</v>
      </c>
      <c r="K105" s="64" t="s">
        <v>321</v>
      </c>
      <c r="L105" s="62">
        <v>240</v>
      </c>
      <c r="M105">
        <v>103</v>
      </c>
    </row>
    <row r="106" spans="1:13" x14ac:dyDescent="0.25">
      <c r="A106" s="223"/>
      <c r="B106" s="226"/>
      <c r="C106" s="223"/>
      <c r="D106" s="226"/>
      <c r="E106" s="223"/>
      <c r="F106" s="226"/>
      <c r="G106" s="224"/>
      <c r="H106" s="227"/>
      <c r="I106" s="67">
        <v>20</v>
      </c>
      <c r="J106" s="67" t="s">
        <v>321</v>
      </c>
      <c r="K106" s="64" t="s">
        <v>322</v>
      </c>
      <c r="L106" s="62">
        <v>240</v>
      </c>
      <c r="M106">
        <v>104</v>
      </c>
    </row>
    <row r="107" spans="1:13" ht="33.75" x14ac:dyDescent="0.25">
      <c r="A107" s="223"/>
      <c r="B107" s="226"/>
      <c r="C107" s="223"/>
      <c r="D107" s="226"/>
      <c r="E107" s="223"/>
      <c r="F107" s="226"/>
      <c r="G107" s="222">
        <v>30</v>
      </c>
      <c r="H107" s="225" t="s">
        <v>323</v>
      </c>
      <c r="I107" s="67">
        <v>140</v>
      </c>
      <c r="J107" s="67" t="s">
        <v>323</v>
      </c>
      <c r="K107" s="64" t="s">
        <v>324</v>
      </c>
      <c r="L107" s="62">
        <v>240</v>
      </c>
      <c r="M107">
        <v>105</v>
      </c>
    </row>
    <row r="108" spans="1:13" ht="56.25" x14ac:dyDescent="0.25">
      <c r="A108" s="223"/>
      <c r="B108" s="226"/>
      <c r="C108" s="223"/>
      <c r="D108" s="226"/>
      <c r="E108" s="223"/>
      <c r="F108" s="226"/>
      <c r="G108" s="224"/>
      <c r="H108" s="227"/>
      <c r="I108" s="67">
        <v>140</v>
      </c>
      <c r="J108" s="67" t="s">
        <v>323</v>
      </c>
      <c r="K108" s="64" t="s">
        <v>325</v>
      </c>
      <c r="L108" s="62">
        <v>240</v>
      </c>
      <c r="M108">
        <v>106</v>
      </c>
    </row>
    <row r="109" spans="1:13" x14ac:dyDescent="0.25">
      <c r="A109" s="223"/>
      <c r="B109" s="226"/>
      <c r="C109" s="223"/>
      <c r="D109" s="226"/>
      <c r="E109" s="223"/>
      <c r="F109" s="226"/>
      <c r="G109" s="222">
        <v>40</v>
      </c>
      <c r="H109" s="225" t="s">
        <v>326</v>
      </c>
      <c r="I109" s="67">
        <v>30</v>
      </c>
      <c r="J109" s="67" t="s">
        <v>326</v>
      </c>
      <c r="K109" s="64" t="s">
        <v>326</v>
      </c>
      <c r="L109" s="62">
        <v>240</v>
      </c>
      <c r="M109">
        <v>107</v>
      </c>
    </row>
    <row r="110" spans="1:13" ht="22.5" x14ac:dyDescent="0.25">
      <c r="A110" s="223"/>
      <c r="B110" s="226"/>
      <c r="C110" s="223"/>
      <c r="D110" s="226"/>
      <c r="E110" s="223"/>
      <c r="F110" s="226"/>
      <c r="G110" s="223"/>
      <c r="H110" s="226"/>
      <c r="I110" s="67">
        <v>30</v>
      </c>
      <c r="J110" s="67" t="s">
        <v>326</v>
      </c>
      <c r="K110" s="64" t="s">
        <v>327</v>
      </c>
      <c r="L110" s="62">
        <v>240</v>
      </c>
      <c r="M110">
        <v>108</v>
      </c>
    </row>
    <row r="111" spans="1:13" x14ac:dyDescent="0.25">
      <c r="A111" s="223"/>
      <c r="B111" s="226"/>
      <c r="C111" s="223"/>
      <c r="D111" s="226"/>
      <c r="E111" s="224"/>
      <c r="F111" s="227"/>
      <c r="G111" s="224"/>
      <c r="H111" s="227"/>
      <c r="I111" s="67">
        <v>30</v>
      </c>
      <c r="J111" s="67" t="s">
        <v>326</v>
      </c>
      <c r="K111" s="64" t="s">
        <v>328</v>
      </c>
      <c r="L111" s="62">
        <v>240</v>
      </c>
      <c r="M111">
        <v>109</v>
      </c>
    </row>
    <row r="112" spans="1:13" ht="22.5" x14ac:dyDescent="0.25">
      <c r="A112" s="223"/>
      <c r="B112" s="226"/>
      <c r="C112" s="223"/>
      <c r="D112" s="226"/>
      <c r="E112" s="222">
        <v>20</v>
      </c>
      <c r="F112" s="225" t="s">
        <v>329</v>
      </c>
      <c r="G112" s="222">
        <v>10</v>
      </c>
      <c r="H112" s="225" t="s">
        <v>329</v>
      </c>
      <c r="I112" s="67">
        <v>50</v>
      </c>
      <c r="J112" s="67" t="s">
        <v>329</v>
      </c>
      <c r="K112" s="64" t="s">
        <v>330</v>
      </c>
      <c r="L112" s="62">
        <v>240</v>
      </c>
      <c r="M112">
        <v>110</v>
      </c>
    </row>
    <row r="113" spans="1:13" ht="22.5" x14ac:dyDescent="0.25">
      <c r="A113" s="223"/>
      <c r="B113" s="226"/>
      <c r="C113" s="223"/>
      <c r="D113" s="226"/>
      <c r="E113" s="224"/>
      <c r="F113" s="227"/>
      <c r="G113" s="224"/>
      <c r="H113" s="227"/>
      <c r="I113" s="67">
        <v>50</v>
      </c>
      <c r="J113" s="67" t="s">
        <v>329</v>
      </c>
      <c r="K113" s="64" t="s">
        <v>331</v>
      </c>
      <c r="L113" s="62">
        <v>240</v>
      </c>
      <c r="M113">
        <v>111</v>
      </c>
    </row>
    <row r="114" spans="1:13" ht="33.75" x14ac:dyDescent="0.25">
      <c r="A114" s="223"/>
      <c r="B114" s="226"/>
      <c r="C114" s="223"/>
      <c r="D114" s="226"/>
      <c r="E114" s="222">
        <v>30</v>
      </c>
      <c r="F114" s="225" t="s">
        <v>332</v>
      </c>
      <c r="G114" s="222">
        <v>10</v>
      </c>
      <c r="H114" s="225" t="s">
        <v>332</v>
      </c>
      <c r="I114" s="67">
        <v>150</v>
      </c>
      <c r="J114" s="67" t="s">
        <v>332</v>
      </c>
      <c r="K114" s="64" t="s">
        <v>332</v>
      </c>
      <c r="L114" s="62">
        <v>240</v>
      </c>
      <c r="M114">
        <v>112</v>
      </c>
    </row>
    <row r="115" spans="1:13" ht="45" x14ac:dyDescent="0.25">
      <c r="A115" s="223"/>
      <c r="B115" s="226"/>
      <c r="C115" s="223"/>
      <c r="D115" s="226"/>
      <c r="E115" s="223"/>
      <c r="F115" s="226"/>
      <c r="G115" s="223"/>
      <c r="H115" s="226"/>
      <c r="I115" s="67">
        <v>150</v>
      </c>
      <c r="J115" s="67" t="s">
        <v>332</v>
      </c>
      <c r="K115" s="64" t="s">
        <v>333</v>
      </c>
      <c r="L115" s="62">
        <v>240</v>
      </c>
      <c r="M115">
        <v>113</v>
      </c>
    </row>
    <row r="116" spans="1:13" ht="45" x14ac:dyDescent="0.25">
      <c r="A116" s="223"/>
      <c r="B116" s="226"/>
      <c r="C116" s="223"/>
      <c r="D116" s="226"/>
      <c r="E116" s="223"/>
      <c r="F116" s="226"/>
      <c r="G116" s="223"/>
      <c r="H116" s="226"/>
      <c r="I116" s="67">
        <v>150</v>
      </c>
      <c r="J116" s="67" t="s">
        <v>332</v>
      </c>
      <c r="K116" s="64" t="s">
        <v>334</v>
      </c>
      <c r="L116" s="62">
        <v>240</v>
      </c>
      <c r="M116">
        <v>114</v>
      </c>
    </row>
    <row r="117" spans="1:13" ht="33.75" x14ac:dyDescent="0.25">
      <c r="A117" s="223"/>
      <c r="B117" s="226"/>
      <c r="C117" s="223"/>
      <c r="D117" s="226"/>
      <c r="E117" s="223"/>
      <c r="F117" s="226"/>
      <c r="G117" s="223"/>
      <c r="H117" s="226"/>
      <c r="I117" s="67">
        <v>150</v>
      </c>
      <c r="J117" s="67" t="s">
        <v>332</v>
      </c>
      <c r="K117" s="64" t="s">
        <v>335</v>
      </c>
      <c r="L117" s="62">
        <v>240</v>
      </c>
      <c r="M117">
        <v>115</v>
      </c>
    </row>
    <row r="118" spans="1:13" ht="45" x14ac:dyDescent="0.25">
      <c r="A118" s="223"/>
      <c r="B118" s="226"/>
      <c r="C118" s="223"/>
      <c r="D118" s="226"/>
      <c r="E118" s="223"/>
      <c r="F118" s="226"/>
      <c r="G118" s="223"/>
      <c r="H118" s="226"/>
      <c r="I118" s="67">
        <v>150</v>
      </c>
      <c r="J118" s="67" t="s">
        <v>332</v>
      </c>
      <c r="K118" s="64" t="s">
        <v>336</v>
      </c>
      <c r="L118" s="62">
        <v>240</v>
      </c>
      <c r="M118">
        <v>116</v>
      </c>
    </row>
    <row r="119" spans="1:13" ht="45" x14ac:dyDescent="0.25">
      <c r="A119" s="223"/>
      <c r="B119" s="226"/>
      <c r="C119" s="223"/>
      <c r="D119" s="226"/>
      <c r="E119" s="224"/>
      <c r="F119" s="227"/>
      <c r="G119" s="224"/>
      <c r="H119" s="227"/>
      <c r="I119" s="67">
        <v>150</v>
      </c>
      <c r="J119" s="67" t="s">
        <v>332</v>
      </c>
      <c r="K119" s="64" t="s">
        <v>337</v>
      </c>
      <c r="L119" s="62">
        <v>240</v>
      </c>
      <c r="M119">
        <v>117</v>
      </c>
    </row>
    <row r="120" spans="1:13" x14ac:dyDescent="0.25">
      <c r="A120" s="223"/>
      <c r="B120" s="226"/>
      <c r="C120" s="223"/>
      <c r="D120" s="226"/>
      <c r="E120" s="222">
        <v>40</v>
      </c>
      <c r="F120" s="225" t="s">
        <v>338</v>
      </c>
      <c r="G120" s="222">
        <v>10</v>
      </c>
      <c r="H120" s="225" t="s">
        <v>338</v>
      </c>
      <c r="I120" s="67">
        <v>40</v>
      </c>
      <c r="J120" s="67" t="s">
        <v>338</v>
      </c>
      <c r="K120" s="64" t="s">
        <v>338</v>
      </c>
      <c r="L120" s="62">
        <v>240</v>
      </c>
      <c r="M120">
        <v>118</v>
      </c>
    </row>
    <row r="121" spans="1:13" ht="33.75" x14ac:dyDescent="0.25">
      <c r="A121" s="223"/>
      <c r="B121" s="226"/>
      <c r="C121" s="224"/>
      <c r="D121" s="227"/>
      <c r="E121" s="224"/>
      <c r="F121" s="227"/>
      <c r="G121" s="224"/>
      <c r="H121" s="227"/>
      <c r="I121" s="67">
        <v>40</v>
      </c>
      <c r="J121" s="67" t="s">
        <v>338</v>
      </c>
      <c r="K121" s="64" t="s">
        <v>339</v>
      </c>
      <c r="L121" s="62">
        <v>240</v>
      </c>
      <c r="M121">
        <v>119</v>
      </c>
    </row>
    <row r="122" spans="1:13" x14ac:dyDescent="0.25">
      <c r="A122" s="223"/>
      <c r="B122" s="226"/>
      <c r="C122" s="222">
        <v>60</v>
      </c>
      <c r="D122" s="225" t="s">
        <v>340</v>
      </c>
      <c r="E122" s="222">
        <v>10</v>
      </c>
      <c r="F122" s="225" t="s">
        <v>340</v>
      </c>
      <c r="G122" s="222">
        <v>10</v>
      </c>
      <c r="H122" s="225" t="s">
        <v>341</v>
      </c>
      <c r="I122" s="67">
        <v>10</v>
      </c>
      <c r="J122" s="67" t="s">
        <v>341</v>
      </c>
      <c r="K122" s="64" t="s">
        <v>342</v>
      </c>
      <c r="L122" s="62">
        <v>240</v>
      </c>
      <c r="M122">
        <v>120</v>
      </c>
    </row>
    <row r="123" spans="1:13" ht="22.5" x14ac:dyDescent="0.25">
      <c r="A123" s="223"/>
      <c r="B123" s="226"/>
      <c r="C123" s="223"/>
      <c r="D123" s="226"/>
      <c r="E123" s="223"/>
      <c r="F123" s="226"/>
      <c r="G123" s="223"/>
      <c r="H123" s="226"/>
      <c r="I123" s="67">
        <v>10</v>
      </c>
      <c r="J123" s="67" t="s">
        <v>341</v>
      </c>
      <c r="K123" s="64" t="s">
        <v>343</v>
      </c>
      <c r="L123" s="62">
        <v>240</v>
      </c>
      <c r="M123">
        <v>121</v>
      </c>
    </row>
    <row r="124" spans="1:13" ht="78.75" x14ac:dyDescent="0.25">
      <c r="A124" s="223"/>
      <c r="B124" s="226"/>
      <c r="C124" s="223"/>
      <c r="D124" s="226"/>
      <c r="E124" s="223"/>
      <c r="F124" s="226"/>
      <c r="G124" s="223"/>
      <c r="H124" s="226"/>
      <c r="I124" s="67">
        <v>10</v>
      </c>
      <c r="J124" s="67" t="s">
        <v>341</v>
      </c>
      <c r="K124" s="64" t="s">
        <v>344</v>
      </c>
      <c r="L124" s="62">
        <v>240</v>
      </c>
      <c r="M124">
        <v>122</v>
      </c>
    </row>
    <row r="125" spans="1:13" ht="22.5" x14ac:dyDescent="0.25">
      <c r="A125" s="223"/>
      <c r="B125" s="226"/>
      <c r="C125" s="223"/>
      <c r="D125" s="226"/>
      <c r="E125" s="223"/>
      <c r="F125" s="226"/>
      <c r="G125" s="224"/>
      <c r="H125" s="227"/>
      <c r="I125" s="67">
        <v>10</v>
      </c>
      <c r="J125" s="67" t="s">
        <v>341</v>
      </c>
      <c r="K125" s="64" t="s">
        <v>345</v>
      </c>
      <c r="L125" s="62">
        <v>240</v>
      </c>
      <c r="M125">
        <v>123</v>
      </c>
    </row>
    <row r="126" spans="1:13" ht="45" x14ac:dyDescent="0.25">
      <c r="A126" s="223"/>
      <c r="B126" s="226"/>
      <c r="C126" s="223"/>
      <c r="D126" s="226"/>
      <c r="E126" s="223"/>
      <c r="F126" s="226"/>
      <c r="G126" s="222">
        <v>20</v>
      </c>
      <c r="H126" s="225" t="s">
        <v>346</v>
      </c>
      <c r="I126" s="67">
        <v>220</v>
      </c>
      <c r="J126" s="67" t="s">
        <v>346</v>
      </c>
      <c r="K126" s="64" t="s">
        <v>347</v>
      </c>
      <c r="L126" s="62">
        <v>240</v>
      </c>
      <c r="M126">
        <v>124</v>
      </c>
    </row>
    <row r="127" spans="1:13" ht="101.25" x14ac:dyDescent="0.25">
      <c r="A127" s="223"/>
      <c r="B127" s="226"/>
      <c r="C127" s="223"/>
      <c r="D127" s="226"/>
      <c r="E127" s="223"/>
      <c r="F127" s="226"/>
      <c r="G127" s="223"/>
      <c r="H127" s="226"/>
      <c r="I127" s="67">
        <v>220</v>
      </c>
      <c r="J127" s="67" t="s">
        <v>346</v>
      </c>
      <c r="K127" s="64" t="s">
        <v>348</v>
      </c>
      <c r="L127" s="62">
        <v>240</v>
      </c>
      <c r="M127">
        <v>125</v>
      </c>
    </row>
    <row r="128" spans="1:13" ht="33.75" x14ac:dyDescent="0.25">
      <c r="A128" s="223"/>
      <c r="B128" s="226"/>
      <c r="C128" s="224"/>
      <c r="D128" s="227"/>
      <c r="E128" s="224"/>
      <c r="F128" s="227"/>
      <c r="G128" s="224"/>
      <c r="H128" s="227"/>
      <c r="I128" s="67">
        <v>220</v>
      </c>
      <c r="J128" s="67" t="s">
        <v>346</v>
      </c>
      <c r="K128" s="64" t="s">
        <v>349</v>
      </c>
      <c r="L128" s="62">
        <v>240</v>
      </c>
      <c r="M128">
        <v>126</v>
      </c>
    </row>
    <row r="129" spans="1:13" ht="33.75" x14ac:dyDescent="0.25">
      <c r="A129" s="223"/>
      <c r="B129" s="226"/>
      <c r="C129" s="222">
        <v>70</v>
      </c>
      <c r="D129" s="225" t="s">
        <v>350</v>
      </c>
      <c r="E129" s="222">
        <v>10</v>
      </c>
      <c r="F129" s="225" t="s">
        <v>351</v>
      </c>
      <c r="G129" s="222">
        <v>10</v>
      </c>
      <c r="H129" s="225" t="s">
        <v>351</v>
      </c>
      <c r="I129" s="67">
        <v>180</v>
      </c>
      <c r="J129" s="67" t="s">
        <v>351</v>
      </c>
      <c r="K129" s="64" t="s">
        <v>352</v>
      </c>
      <c r="L129" s="62">
        <v>240</v>
      </c>
      <c r="M129">
        <v>127</v>
      </c>
    </row>
    <row r="130" spans="1:13" ht="45" x14ac:dyDescent="0.25">
      <c r="A130" s="223"/>
      <c r="B130" s="226"/>
      <c r="C130" s="223"/>
      <c r="D130" s="226"/>
      <c r="E130" s="223"/>
      <c r="F130" s="226"/>
      <c r="G130" s="223"/>
      <c r="H130" s="226"/>
      <c r="I130" s="67">
        <v>180</v>
      </c>
      <c r="J130" s="67" t="s">
        <v>351</v>
      </c>
      <c r="K130" s="64" t="s">
        <v>353</v>
      </c>
      <c r="L130" s="62">
        <v>240</v>
      </c>
      <c r="M130">
        <v>128</v>
      </c>
    </row>
    <row r="131" spans="1:13" ht="45" x14ac:dyDescent="0.25">
      <c r="A131" s="223"/>
      <c r="B131" s="226"/>
      <c r="C131" s="223"/>
      <c r="D131" s="226"/>
      <c r="E131" s="223"/>
      <c r="F131" s="226"/>
      <c r="G131" s="223"/>
      <c r="H131" s="226"/>
      <c r="I131" s="67">
        <v>180</v>
      </c>
      <c r="J131" s="67" t="s">
        <v>351</v>
      </c>
      <c r="K131" s="64" t="s">
        <v>354</v>
      </c>
      <c r="L131" s="62">
        <v>240</v>
      </c>
      <c r="M131">
        <v>129</v>
      </c>
    </row>
    <row r="132" spans="1:13" ht="33.75" x14ac:dyDescent="0.25">
      <c r="A132" s="223"/>
      <c r="B132" s="226"/>
      <c r="C132" s="223"/>
      <c r="D132" s="226"/>
      <c r="E132" s="223"/>
      <c r="F132" s="226"/>
      <c r="G132" s="223"/>
      <c r="H132" s="226"/>
      <c r="I132" s="67">
        <v>180</v>
      </c>
      <c r="J132" s="67" t="s">
        <v>351</v>
      </c>
      <c r="K132" s="64" t="s">
        <v>355</v>
      </c>
      <c r="L132" s="62">
        <v>240</v>
      </c>
      <c r="M132">
        <v>130</v>
      </c>
    </row>
    <row r="133" spans="1:13" ht="22.5" x14ac:dyDescent="0.25">
      <c r="A133" s="223"/>
      <c r="B133" s="226"/>
      <c r="C133" s="223"/>
      <c r="D133" s="226"/>
      <c r="E133" s="223"/>
      <c r="F133" s="226"/>
      <c r="G133" s="223"/>
      <c r="H133" s="226"/>
      <c r="I133" s="67">
        <v>180</v>
      </c>
      <c r="J133" s="67" t="s">
        <v>351</v>
      </c>
      <c r="K133" s="64" t="s">
        <v>351</v>
      </c>
      <c r="L133" s="62">
        <v>240</v>
      </c>
      <c r="M133">
        <v>131</v>
      </c>
    </row>
    <row r="134" spans="1:13" ht="67.5" x14ac:dyDescent="0.25">
      <c r="A134" s="223"/>
      <c r="B134" s="226"/>
      <c r="C134" s="223"/>
      <c r="D134" s="226"/>
      <c r="E134" s="223"/>
      <c r="F134" s="226"/>
      <c r="G134" s="223"/>
      <c r="H134" s="226"/>
      <c r="I134" s="67">
        <v>180</v>
      </c>
      <c r="J134" s="67" t="s">
        <v>351</v>
      </c>
      <c r="K134" s="64" t="s">
        <v>356</v>
      </c>
      <c r="L134" s="62">
        <v>240</v>
      </c>
      <c r="M134">
        <v>132</v>
      </c>
    </row>
    <row r="135" spans="1:13" ht="45" x14ac:dyDescent="0.25">
      <c r="A135" s="223"/>
      <c r="B135" s="226"/>
      <c r="C135" s="223"/>
      <c r="D135" s="226"/>
      <c r="E135" s="223"/>
      <c r="F135" s="226"/>
      <c r="G135" s="223"/>
      <c r="H135" s="226"/>
      <c r="I135" s="67">
        <v>180</v>
      </c>
      <c r="J135" s="67" t="s">
        <v>351</v>
      </c>
      <c r="K135" s="64" t="s">
        <v>357</v>
      </c>
      <c r="L135" s="62">
        <v>240</v>
      </c>
      <c r="M135">
        <v>133</v>
      </c>
    </row>
    <row r="136" spans="1:13" ht="78.75" x14ac:dyDescent="0.25">
      <c r="A136" s="223"/>
      <c r="B136" s="226"/>
      <c r="C136" s="223"/>
      <c r="D136" s="226"/>
      <c r="E136" s="223"/>
      <c r="F136" s="226"/>
      <c r="G136" s="223"/>
      <c r="H136" s="226"/>
      <c r="I136" s="67">
        <v>180</v>
      </c>
      <c r="J136" s="67" t="s">
        <v>351</v>
      </c>
      <c r="K136" s="64" t="s">
        <v>358</v>
      </c>
      <c r="L136" s="62">
        <v>240</v>
      </c>
      <c r="M136">
        <v>134</v>
      </c>
    </row>
    <row r="137" spans="1:13" ht="45" x14ac:dyDescent="0.25">
      <c r="A137" s="223"/>
      <c r="B137" s="226"/>
      <c r="C137" s="223"/>
      <c r="D137" s="226"/>
      <c r="E137" s="223"/>
      <c r="F137" s="226"/>
      <c r="G137" s="223"/>
      <c r="H137" s="226"/>
      <c r="I137" s="67">
        <v>180</v>
      </c>
      <c r="J137" s="67" t="s">
        <v>351</v>
      </c>
      <c r="K137" s="64" t="s">
        <v>359</v>
      </c>
      <c r="L137" s="62">
        <v>240</v>
      </c>
      <c r="M137">
        <v>135</v>
      </c>
    </row>
    <row r="138" spans="1:13" ht="45" x14ac:dyDescent="0.25">
      <c r="A138" s="223"/>
      <c r="B138" s="226"/>
      <c r="C138" s="223"/>
      <c r="D138" s="226"/>
      <c r="E138" s="223"/>
      <c r="F138" s="226"/>
      <c r="G138" s="223"/>
      <c r="H138" s="226"/>
      <c r="I138" s="67">
        <v>180</v>
      </c>
      <c r="J138" s="67" t="s">
        <v>351</v>
      </c>
      <c r="K138" s="64" t="s">
        <v>360</v>
      </c>
      <c r="L138" s="62">
        <v>240</v>
      </c>
      <c r="M138">
        <v>136</v>
      </c>
    </row>
    <row r="139" spans="1:13" ht="78.75" x14ac:dyDescent="0.25">
      <c r="A139" s="223"/>
      <c r="B139" s="226"/>
      <c r="C139" s="223"/>
      <c r="D139" s="226"/>
      <c r="E139" s="223"/>
      <c r="F139" s="226"/>
      <c r="G139" s="223"/>
      <c r="H139" s="226"/>
      <c r="I139" s="67">
        <v>180</v>
      </c>
      <c r="J139" s="67" t="s">
        <v>351</v>
      </c>
      <c r="K139" s="64" t="s">
        <v>361</v>
      </c>
      <c r="L139" s="62">
        <v>240</v>
      </c>
      <c r="M139">
        <v>137</v>
      </c>
    </row>
    <row r="140" spans="1:13" ht="45" x14ac:dyDescent="0.25">
      <c r="A140" s="223"/>
      <c r="B140" s="226"/>
      <c r="C140" s="223"/>
      <c r="D140" s="226"/>
      <c r="E140" s="223"/>
      <c r="F140" s="226"/>
      <c r="G140" s="223"/>
      <c r="H140" s="226"/>
      <c r="I140" s="67">
        <v>180</v>
      </c>
      <c r="J140" s="67" t="s">
        <v>351</v>
      </c>
      <c r="K140" s="64" t="s">
        <v>362</v>
      </c>
      <c r="L140" s="62">
        <v>240</v>
      </c>
      <c r="M140">
        <v>138</v>
      </c>
    </row>
    <row r="141" spans="1:13" ht="45" x14ac:dyDescent="0.25">
      <c r="A141" s="223"/>
      <c r="B141" s="226"/>
      <c r="C141" s="223"/>
      <c r="D141" s="226"/>
      <c r="E141" s="223"/>
      <c r="F141" s="226"/>
      <c r="G141" s="223"/>
      <c r="H141" s="226"/>
      <c r="I141" s="67">
        <v>180</v>
      </c>
      <c r="J141" s="67" t="s">
        <v>351</v>
      </c>
      <c r="K141" s="64" t="s">
        <v>363</v>
      </c>
      <c r="L141" s="62">
        <v>240</v>
      </c>
      <c r="M141">
        <v>139</v>
      </c>
    </row>
    <row r="142" spans="1:13" ht="33.75" x14ac:dyDescent="0.25">
      <c r="A142" s="223"/>
      <c r="B142" s="226"/>
      <c r="C142" s="223"/>
      <c r="D142" s="226"/>
      <c r="E142" s="223"/>
      <c r="F142" s="226"/>
      <c r="G142" s="223"/>
      <c r="H142" s="226"/>
      <c r="I142" s="67">
        <v>180</v>
      </c>
      <c r="J142" s="67" t="s">
        <v>351</v>
      </c>
      <c r="K142" s="64" t="s">
        <v>364</v>
      </c>
      <c r="L142" s="62">
        <v>240</v>
      </c>
      <c r="M142">
        <v>140</v>
      </c>
    </row>
    <row r="143" spans="1:13" ht="78.75" x14ac:dyDescent="0.25">
      <c r="A143" s="223"/>
      <c r="B143" s="226"/>
      <c r="C143" s="223"/>
      <c r="D143" s="226"/>
      <c r="E143" s="224"/>
      <c r="F143" s="227"/>
      <c r="G143" s="224"/>
      <c r="H143" s="227"/>
      <c r="I143" s="67">
        <v>180</v>
      </c>
      <c r="J143" s="67" t="s">
        <v>351</v>
      </c>
      <c r="K143" s="64" t="s">
        <v>365</v>
      </c>
      <c r="L143" s="62">
        <v>240</v>
      </c>
      <c r="M143">
        <v>141</v>
      </c>
    </row>
    <row r="144" spans="1:13" ht="33.75" x14ac:dyDescent="0.25">
      <c r="A144" s="223"/>
      <c r="B144" s="226"/>
      <c r="C144" s="223"/>
      <c r="D144" s="226"/>
      <c r="E144" s="222">
        <v>20</v>
      </c>
      <c r="F144" s="225" t="s">
        <v>366</v>
      </c>
      <c r="G144" s="222">
        <v>10</v>
      </c>
      <c r="H144" s="225" t="s">
        <v>366</v>
      </c>
      <c r="I144" s="67">
        <v>130</v>
      </c>
      <c r="J144" s="67" t="s">
        <v>366</v>
      </c>
      <c r="K144" s="64" t="s">
        <v>367</v>
      </c>
      <c r="L144" s="62">
        <v>240</v>
      </c>
      <c r="M144">
        <v>142</v>
      </c>
    </row>
    <row r="145" spans="1:13" ht="45" x14ac:dyDescent="0.25">
      <c r="A145" s="223"/>
      <c r="B145" s="226"/>
      <c r="C145" s="223"/>
      <c r="D145" s="226"/>
      <c r="E145" s="223"/>
      <c r="F145" s="226"/>
      <c r="G145" s="223"/>
      <c r="H145" s="226"/>
      <c r="I145" s="67">
        <v>130</v>
      </c>
      <c r="J145" s="67" t="s">
        <v>366</v>
      </c>
      <c r="K145" s="64" t="s">
        <v>368</v>
      </c>
      <c r="L145" s="62">
        <v>240</v>
      </c>
      <c r="M145">
        <v>143</v>
      </c>
    </row>
    <row r="146" spans="1:13" ht="22.5" x14ac:dyDescent="0.25">
      <c r="A146" s="223"/>
      <c r="B146" s="226"/>
      <c r="C146" s="223"/>
      <c r="D146" s="226"/>
      <c r="E146" s="223"/>
      <c r="F146" s="226"/>
      <c r="G146" s="223"/>
      <c r="H146" s="226"/>
      <c r="I146" s="67">
        <v>130</v>
      </c>
      <c r="J146" s="67" t="s">
        <v>366</v>
      </c>
      <c r="K146" s="64" t="s">
        <v>369</v>
      </c>
      <c r="L146" s="62">
        <v>240</v>
      </c>
      <c r="M146">
        <v>144</v>
      </c>
    </row>
    <row r="147" spans="1:13" ht="22.5" x14ac:dyDescent="0.25">
      <c r="A147" s="223"/>
      <c r="B147" s="226"/>
      <c r="C147" s="223"/>
      <c r="D147" s="226"/>
      <c r="E147" s="223"/>
      <c r="F147" s="226"/>
      <c r="G147" s="223"/>
      <c r="H147" s="226"/>
      <c r="I147" s="67">
        <v>130</v>
      </c>
      <c r="J147" s="67" t="s">
        <v>366</v>
      </c>
      <c r="K147" s="64" t="s">
        <v>370</v>
      </c>
      <c r="L147" s="62">
        <v>240</v>
      </c>
      <c r="M147">
        <v>145</v>
      </c>
    </row>
    <row r="148" spans="1:13" ht="33.75" x14ac:dyDescent="0.25">
      <c r="A148" s="223"/>
      <c r="B148" s="226"/>
      <c r="C148" s="223"/>
      <c r="D148" s="226"/>
      <c r="E148" s="223"/>
      <c r="F148" s="226"/>
      <c r="G148" s="223"/>
      <c r="H148" s="226"/>
      <c r="I148" s="67">
        <v>130</v>
      </c>
      <c r="J148" s="67" t="s">
        <v>366</v>
      </c>
      <c r="K148" s="64" t="s">
        <v>371</v>
      </c>
      <c r="L148" s="62">
        <v>240</v>
      </c>
      <c r="M148">
        <v>146</v>
      </c>
    </row>
    <row r="149" spans="1:13" ht="33.75" x14ac:dyDescent="0.25">
      <c r="A149" s="223"/>
      <c r="B149" s="226"/>
      <c r="C149" s="223"/>
      <c r="D149" s="226"/>
      <c r="E149" s="223"/>
      <c r="F149" s="226"/>
      <c r="G149" s="223"/>
      <c r="H149" s="226"/>
      <c r="I149" s="67">
        <v>130</v>
      </c>
      <c r="J149" s="67" t="s">
        <v>366</v>
      </c>
      <c r="K149" s="64" t="s">
        <v>372</v>
      </c>
      <c r="L149" s="62">
        <v>240</v>
      </c>
      <c r="M149">
        <v>147</v>
      </c>
    </row>
    <row r="150" spans="1:13" ht="56.25" x14ac:dyDescent="0.25">
      <c r="A150" s="223"/>
      <c r="B150" s="226"/>
      <c r="C150" s="223"/>
      <c r="D150" s="226"/>
      <c r="E150" s="223"/>
      <c r="F150" s="226"/>
      <c r="G150" s="223"/>
      <c r="H150" s="226"/>
      <c r="I150" s="67">
        <v>130</v>
      </c>
      <c r="J150" s="67" t="s">
        <v>366</v>
      </c>
      <c r="K150" s="64" t="s">
        <v>373</v>
      </c>
      <c r="L150" s="62">
        <v>240</v>
      </c>
      <c r="M150">
        <v>148</v>
      </c>
    </row>
    <row r="151" spans="1:13" ht="45" x14ac:dyDescent="0.25">
      <c r="A151" s="223"/>
      <c r="B151" s="226"/>
      <c r="C151" s="223"/>
      <c r="D151" s="226"/>
      <c r="E151" s="223"/>
      <c r="F151" s="226"/>
      <c r="G151" s="223"/>
      <c r="H151" s="226"/>
      <c r="I151" s="67">
        <v>130</v>
      </c>
      <c r="J151" s="67" t="s">
        <v>366</v>
      </c>
      <c r="K151" s="64" t="s">
        <v>374</v>
      </c>
      <c r="L151" s="62">
        <v>240</v>
      </c>
      <c r="M151">
        <v>149</v>
      </c>
    </row>
    <row r="152" spans="1:13" ht="56.25" x14ac:dyDescent="0.25">
      <c r="A152" s="223"/>
      <c r="B152" s="226"/>
      <c r="C152" s="223"/>
      <c r="D152" s="226"/>
      <c r="E152" s="223"/>
      <c r="F152" s="226"/>
      <c r="G152" s="223"/>
      <c r="H152" s="226"/>
      <c r="I152" s="67">
        <v>130</v>
      </c>
      <c r="J152" s="67" t="s">
        <v>366</v>
      </c>
      <c r="K152" s="64" t="s">
        <v>375</v>
      </c>
      <c r="L152" s="62">
        <v>240</v>
      </c>
      <c r="M152">
        <v>150</v>
      </c>
    </row>
    <row r="153" spans="1:13" ht="45" x14ac:dyDescent="0.25">
      <c r="A153" s="223"/>
      <c r="B153" s="226"/>
      <c r="C153" s="223"/>
      <c r="D153" s="226"/>
      <c r="E153" s="223"/>
      <c r="F153" s="226"/>
      <c r="G153" s="223"/>
      <c r="H153" s="226"/>
      <c r="I153" s="67">
        <v>130</v>
      </c>
      <c r="J153" s="67" t="s">
        <v>366</v>
      </c>
      <c r="K153" s="64" t="s">
        <v>376</v>
      </c>
      <c r="L153" s="62">
        <v>240</v>
      </c>
      <c r="M153">
        <v>151</v>
      </c>
    </row>
    <row r="154" spans="1:13" ht="45" x14ac:dyDescent="0.25">
      <c r="A154" s="223"/>
      <c r="B154" s="226"/>
      <c r="C154" s="223"/>
      <c r="D154" s="226"/>
      <c r="E154" s="223"/>
      <c r="F154" s="226"/>
      <c r="G154" s="223"/>
      <c r="H154" s="226"/>
      <c r="I154" s="67">
        <v>130</v>
      </c>
      <c r="J154" s="67" t="s">
        <v>366</v>
      </c>
      <c r="K154" s="64" t="s">
        <v>377</v>
      </c>
      <c r="L154" s="62">
        <v>240</v>
      </c>
      <c r="M154">
        <v>152</v>
      </c>
    </row>
    <row r="155" spans="1:13" ht="67.5" x14ac:dyDescent="0.25">
      <c r="A155" s="223"/>
      <c r="B155" s="226"/>
      <c r="C155" s="223"/>
      <c r="D155" s="226"/>
      <c r="E155" s="223"/>
      <c r="F155" s="226"/>
      <c r="G155" s="223"/>
      <c r="H155" s="226"/>
      <c r="I155" s="67">
        <v>130</v>
      </c>
      <c r="J155" s="67" t="s">
        <v>366</v>
      </c>
      <c r="K155" s="64" t="s">
        <v>378</v>
      </c>
      <c r="L155" s="62">
        <v>240</v>
      </c>
      <c r="M155">
        <v>153</v>
      </c>
    </row>
    <row r="156" spans="1:13" ht="22.5" x14ac:dyDescent="0.25">
      <c r="A156" s="223"/>
      <c r="B156" s="226"/>
      <c r="C156" s="223"/>
      <c r="D156" s="226"/>
      <c r="E156" s="223"/>
      <c r="F156" s="226"/>
      <c r="G156" s="224"/>
      <c r="H156" s="227"/>
      <c r="I156" s="67">
        <v>130</v>
      </c>
      <c r="J156" s="67" t="s">
        <v>366</v>
      </c>
      <c r="K156" s="64" t="s">
        <v>379</v>
      </c>
      <c r="L156" s="62">
        <v>240</v>
      </c>
      <c r="M156">
        <v>154</v>
      </c>
    </row>
    <row r="157" spans="1:13" ht="22.5" x14ac:dyDescent="0.25">
      <c r="A157" s="223"/>
      <c r="B157" s="226"/>
      <c r="C157" s="223"/>
      <c r="D157" s="226"/>
      <c r="E157" s="223"/>
      <c r="F157" s="226"/>
      <c r="G157" s="222">
        <v>40</v>
      </c>
      <c r="H157" s="225" t="s">
        <v>380</v>
      </c>
      <c r="I157" s="67">
        <v>200</v>
      </c>
      <c r="J157" s="67" t="s">
        <v>380</v>
      </c>
      <c r="K157" s="64" t="s">
        <v>380</v>
      </c>
      <c r="L157" s="62">
        <v>240</v>
      </c>
      <c r="M157">
        <v>155</v>
      </c>
    </row>
    <row r="158" spans="1:13" ht="33.75" x14ac:dyDescent="0.25">
      <c r="A158" s="223"/>
      <c r="B158" s="226"/>
      <c r="C158" s="223"/>
      <c r="D158" s="226"/>
      <c r="E158" s="223"/>
      <c r="F158" s="226"/>
      <c r="G158" s="224"/>
      <c r="H158" s="227"/>
      <c r="I158" s="67">
        <v>200</v>
      </c>
      <c r="J158" s="67" t="s">
        <v>380</v>
      </c>
      <c r="K158" s="64" t="s">
        <v>381</v>
      </c>
      <c r="L158" s="62">
        <v>240</v>
      </c>
      <c r="M158">
        <v>156</v>
      </c>
    </row>
    <row r="159" spans="1:13" ht="45" x14ac:dyDescent="0.25">
      <c r="A159" s="223"/>
      <c r="B159" s="226"/>
      <c r="C159" s="223"/>
      <c r="D159" s="226"/>
      <c r="E159" s="223"/>
      <c r="F159" s="226"/>
      <c r="G159" s="222">
        <v>20</v>
      </c>
      <c r="H159" s="225" t="s">
        <v>382</v>
      </c>
      <c r="I159" s="67">
        <v>210</v>
      </c>
      <c r="J159" s="67" t="s">
        <v>383</v>
      </c>
      <c r="K159" s="64" t="s">
        <v>384</v>
      </c>
      <c r="L159" s="62">
        <v>240</v>
      </c>
      <c r="M159">
        <v>157</v>
      </c>
    </row>
    <row r="160" spans="1:13" ht="56.25" x14ac:dyDescent="0.25">
      <c r="A160" s="223"/>
      <c r="B160" s="226"/>
      <c r="C160" s="223"/>
      <c r="D160" s="226"/>
      <c r="E160" s="223"/>
      <c r="F160" s="226"/>
      <c r="G160" s="223"/>
      <c r="H160" s="226"/>
      <c r="I160" s="67">
        <v>210</v>
      </c>
      <c r="J160" s="67" t="s">
        <v>383</v>
      </c>
      <c r="K160" s="64" t="s">
        <v>385</v>
      </c>
      <c r="L160" s="62">
        <v>240</v>
      </c>
      <c r="M160">
        <v>158</v>
      </c>
    </row>
    <row r="161" spans="1:13" ht="22.5" x14ac:dyDescent="0.25">
      <c r="A161" s="223"/>
      <c r="B161" s="226"/>
      <c r="C161" s="223"/>
      <c r="D161" s="226"/>
      <c r="E161" s="223"/>
      <c r="F161" s="226"/>
      <c r="G161" s="224"/>
      <c r="H161" s="227"/>
      <c r="I161" s="67">
        <v>210</v>
      </c>
      <c r="J161" s="67" t="s">
        <v>383</v>
      </c>
      <c r="K161" s="64" t="s">
        <v>386</v>
      </c>
      <c r="L161" s="62">
        <v>240</v>
      </c>
      <c r="M161">
        <v>159</v>
      </c>
    </row>
    <row r="162" spans="1:13" ht="22.5" customHeight="1" x14ac:dyDescent="0.25">
      <c r="A162" s="223"/>
      <c r="B162" s="226"/>
      <c r="C162" s="223"/>
      <c r="D162" s="226"/>
      <c r="E162" s="223"/>
      <c r="F162" s="226"/>
      <c r="G162" s="222">
        <v>30</v>
      </c>
      <c r="H162" s="225" t="s">
        <v>387</v>
      </c>
      <c r="I162" s="67">
        <v>270</v>
      </c>
      <c r="J162" s="67" t="s">
        <v>387</v>
      </c>
      <c r="K162" s="64" t="s">
        <v>388</v>
      </c>
      <c r="L162" s="62">
        <v>240</v>
      </c>
      <c r="M162">
        <v>160</v>
      </c>
    </row>
    <row r="163" spans="1:13" x14ac:dyDescent="0.25">
      <c r="A163" s="223"/>
      <c r="B163" s="226"/>
      <c r="C163" s="223"/>
      <c r="D163" s="226"/>
      <c r="E163" s="223"/>
      <c r="F163" s="226"/>
      <c r="G163" s="223"/>
      <c r="H163" s="226"/>
      <c r="I163" s="67">
        <v>270</v>
      </c>
      <c r="J163" s="67" t="s">
        <v>387</v>
      </c>
      <c r="K163" s="64" t="s">
        <v>389</v>
      </c>
      <c r="L163" s="62">
        <v>240</v>
      </c>
      <c r="M163">
        <v>161</v>
      </c>
    </row>
    <row r="164" spans="1:13" ht="22.5" x14ac:dyDescent="0.25">
      <c r="A164" s="223"/>
      <c r="B164" s="226"/>
      <c r="C164" s="223"/>
      <c r="D164" s="226"/>
      <c r="E164" s="223"/>
      <c r="F164" s="226"/>
      <c r="G164" s="223"/>
      <c r="H164" s="226"/>
      <c r="I164" s="67">
        <v>270</v>
      </c>
      <c r="J164" s="67" t="s">
        <v>387</v>
      </c>
      <c r="K164" s="64" t="s">
        <v>390</v>
      </c>
      <c r="L164" s="62">
        <v>240</v>
      </c>
      <c r="M164">
        <v>162</v>
      </c>
    </row>
    <row r="165" spans="1:13" ht="22.5" x14ac:dyDescent="0.25">
      <c r="A165" s="223"/>
      <c r="B165" s="226"/>
      <c r="C165" s="223"/>
      <c r="D165" s="226"/>
      <c r="E165" s="223"/>
      <c r="F165" s="226"/>
      <c r="G165" s="223"/>
      <c r="H165" s="226"/>
      <c r="I165" s="67">
        <v>270</v>
      </c>
      <c r="J165" s="67" t="s">
        <v>387</v>
      </c>
      <c r="K165" s="64" t="s">
        <v>391</v>
      </c>
      <c r="L165" s="62">
        <v>240</v>
      </c>
      <c r="M165">
        <v>163</v>
      </c>
    </row>
    <row r="166" spans="1:13" ht="22.5" x14ac:dyDescent="0.25">
      <c r="A166" s="223"/>
      <c r="B166" s="226"/>
      <c r="C166" s="223"/>
      <c r="D166" s="226"/>
      <c r="E166" s="223"/>
      <c r="F166" s="226"/>
      <c r="G166" s="223"/>
      <c r="H166" s="226"/>
      <c r="I166" s="67">
        <v>270</v>
      </c>
      <c r="J166" s="67" t="s">
        <v>387</v>
      </c>
      <c r="K166" s="64" t="s">
        <v>392</v>
      </c>
      <c r="L166" s="62">
        <v>240</v>
      </c>
      <c r="M166">
        <v>164</v>
      </c>
    </row>
    <row r="167" spans="1:13" ht="45" x14ac:dyDescent="0.25">
      <c r="A167" s="223"/>
      <c r="B167" s="226"/>
      <c r="C167" s="223"/>
      <c r="D167" s="226"/>
      <c r="E167" s="223"/>
      <c r="F167" s="226"/>
      <c r="G167" s="223"/>
      <c r="H167" s="226"/>
      <c r="I167" s="67">
        <v>270</v>
      </c>
      <c r="J167" s="67" t="s">
        <v>387</v>
      </c>
      <c r="K167" s="64" t="s">
        <v>393</v>
      </c>
      <c r="L167" s="62">
        <v>240</v>
      </c>
      <c r="M167">
        <v>165</v>
      </c>
    </row>
    <row r="168" spans="1:13" x14ac:dyDescent="0.25">
      <c r="A168" s="223"/>
      <c r="B168" s="226"/>
      <c r="C168" s="223"/>
      <c r="D168" s="226"/>
      <c r="E168" s="223"/>
      <c r="F168" s="226"/>
      <c r="G168" s="223"/>
      <c r="H168" s="226"/>
      <c r="I168" s="67">
        <v>270</v>
      </c>
      <c r="J168" s="67" t="s">
        <v>387</v>
      </c>
      <c r="K168" s="64" t="s">
        <v>224</v>
      </c>
      <c r="L168" s="65"/>
      <c r="M168">
        <v>166</v>
      </c>
    </row>
    <row r="169" spans="1:13" ht="56.25" x14ac:dyDescent="0.25">
      <c r="A169" s="223"/>
      <c r="B169" s="226"/>
      <c r="C169" s="223"/>
      <c r="D169" s="226"/>
      <c r="E169" s="223"/>
      <c r="F169" s="226"/>
      <c r="G169" s="223"/>
      <c r="H169" s="226"/>
      <c r="I169" s="67">
        <v>270</v>
      </c>
      <c r="J169" s="67" t="s">
        <v>387</v>
      </c>
      <c r="K169" s="64" t="s">
        <v>394</v>
      </c>
      <c r="L169" s="62">
        <v>240</v>
      </c>
      <c r="M169">
        <v>167</v>
      </c>
    </row>
    <row r="170" spans="1:13" ht="22.5" x14ac:dyDescent="0.25">
      <c r="A170" s="223"/>
      <c r="B170" s="226"/>
      <c r="C170" s="223"/>
      <c r="D170" s="226"/>
      <c r="E170" s="223"/>
      <c r="F170" s="226"/>
      <c r="G170" s="223"/>
      <c r="H170" s="226"/>
      <c r="I170" s="67">
        <v>270</v>
      </c>
      <c r="J170" s="67" t="s">
        <v>387</v>
      </c>
      <c r="K170" s="64" t="s">
        <v>395</v>
      </c>
      <c r="L170" s="62">
        <v>240</v>
      </c>
      <c r="M170">
        <v>168</v>
      </c>
    </row>
    <row r="171" spans="1:13" x14ac:dyDescent="0.25">
      <c r="A171" s="223"/>
      <c r="B171" s="226"/>
      <c r="C171" s="223"/>
      <c r="D171" s="226"/>
      <c r="E171" s="223"/>
      <c r="F171" s="226"/>
      <c r="G171" s="223"/>
      <c r="H171" s="226"/>
      <c r="I171" s="67">
        <v>270</v>
      </c>
      <c r="J171" s="67" t="s">
        <v>387</v>
      </c>
      <c r="K171" s="64" t="s">
        <v>396</v>
      </c>
      <c r="L171" s="62">
        <v>240</v>
      </c>
      <c r="M171">
        <v>169</v>
      </c>
    </row>
    <row r="172" spans="1:13" ht="45" x14ac:dyDescent="0.25">
      <c r="A172" s="223"/>
      <c r="B172" s="226"/>
      <c r="C172" s="223"/>
      <c r="D172" s="226"/>
      <c r="E172" s="223"/>
      <c r="F172" s="226"/>
      <c r="G172" s="223"/>
      <c r="H172" s="226"/>
      <c r="I172" s="67">
        <v>270</v>
      </c>
      <c r="J172" s="67" t="s">
        <v>387</v>
      </c>
      <c r="K172" s="64" t="s">
        <v>397</v>
      </c>
      <c r="L172" s="62">
        <v>240</v>
      </c>
      <c r="M172">
        <v>170</v>
      </c>
    </row>
    <row r="173" spans="1:13" ht="33.75" x14ac:dyDescent="0.25">
      <c r="A173" s="223"/>
      <c r="B173" s="226"/>
      <c r="C173" s="223"/>
      <c r="D173" s="226"/>
      <c r="E173" s="224"/>
      <c r="F173" s="227"/>
      <c r="G173" s="224"/>
      <c r="H173" s="227"/>
      <c r="I173" s="67">
        <v>270</v>
      </c>
      <c r="J173" s="67" t="s">
        <v>387</v>
      </c>
      <c r="K173" s="64" t="s">
        <v>398</v>
      </c>
      <c r="L173" s="62">
        <v>240</v>
      </c>
      <c r="M173">
        <v>171</v>
      </c>
    </row>
    <row r="174" spans="1:13" ht="22.5" x14ac:dyDescent="0.25">
      <c r="A174" s="223"/>
      <c r="B174" s="226"/>
      <c r="C174" s="223"/>
      <c r="D174" s="226"/>
      <c r="E174" s="222">
        <v>30</v>
      </c>
      <c r="F174" s="225" t="s">
        <v>399</v>
      </c>
      <c r="G174" s="222">
        <v>10</v>
      </c>
      <c r="H174" s="225" t="s">
        <v>399</v>
      </c>
      <c r="I174" s="67">
        <v>250</v>
      </c>
      <c r="J174" s="67" t="s">
        <v>399</v>
      </c>
      <c r="K174" s="64" t="s">
        <v>400</v>
      </c>
      <c r="L174" s="62">
        <v>240</v>
      </c>
      <c r="M174">
        <v>172</v>
      </c>
    </row>
    <row r="175" spans="1:13" x14ac:dyDescent="0.25">
      <c r="A175" s="223"/>
      <c r="B175" s="226"/>
      <c r="C175" s="223"/>
      <c r="D175" s="226"/>
      <c r="E175" s="224"/>
      <c r="F175" s="227"/>
      <c r="G175" s="224"/>
      <c r="H175" s="227"/>
      <c r="I175" s="67">
        <v>250</v>
      </c>
      <c r="J175" s="67" t="s">
        <v>399</v>
      </c>
      <c r="K175" s="64" t="s">
        <v>401</v>
      </c>
      <c r="L175" s="62">
        <v>240</v>
      </c>
      <c r="M175">
        <v>173</v>
      </c>
    </row>
    <row r="176" spans="1:13" ht="22.5" x14ac:dyDescent="0.25">
      <c r="A176" s="223"/>
      <c r="B176" s="226"/>
      <c r="C176" s="223"/>
      <c r="D176" s="226"/>
      <c r="E176" s="222">
        <v>40</v>
      </c>
      <c r="F176" s="225" t="s">
        <v>402</v>
      </c>
      <c r="G176" s="222">
        <v>10</v>
      </c>
      <c r="H176" s="225" t="s">
        <v>402</v>
      </c>
      <c r="I176" s="67">
        <v>170</v>
      </c>
      <c r="J176" s="67" t="s">
        <v>402</v>
      </c>
      <c r="K176" s="64" t="s">
        <v>403</v>
      </c>
      <c r="L176" s="62">
        <v>240</v>
      </c>
      <c r="M176">
        <v>174</v>
      </c>
    </row>
    <row r="177" spans="1:13" ht="45" x14ac:dyDescent="0.25">
      <c r="A177" s="223"/>
      <c r="B177" s="226"/>
      <c r="C177" s="223"/>
      <c r="D177" s="226"/>
      <c r="E177" s="223"/>
      <c r="F177" s="226"/>
      <c r="G177" s="223"/>
      <c r="H177" s="226"/>
      <c r="I177" s="67">
        <v>170</v>
      </c>
      <c r="J177" s="67" t="s">
        <v>402</v>
      </c>
      <c r="K177" s="64" t="s">
        <v>404</v>
      </c>
      <c r="L177" s="62">
        <v>240</v>
      </c>
      <c r="M177">
        <v>175</v>
      </c>
    </row>
    <row r="178" spans="1:13" ht="33.75" x14ac:dyDescent="0.25">
      <c r="A178" s="223"/>
      <c r="B178" s="226"/>
      <c r="C178" s="223"/>
      <c r="D178" s="226"/>
      <c r="E178" s="223"/>
      <c r="F178" s="226"/>
      <c r="G178" s="223"/>
      <c r="H178" s="226"/>
      <c r="I178" s="67">
        <v>170</v>
      </c>
      <c r="J178" s="67" t="s">
        <v>402</v>
      </c>
      <c r="K178" s="64" t="s">
        <v>405</v>
      </c>
      <c r="L178" s="62">
        <v>240</v>
      </c>
      <c r="M178">
        <v>176</v>
      </c>
    </row>
    <row r="179" spans="1:13" ht="56.25" x14ac:dyDescent="0.25">
      <c r="A179" s="223"/>
      <c r="B179" s="226"/>
      <c r="C179" s="223"/>
      <c r="D179" s="226"/>
      <c r="E179" s="224"/>
      <c r="F179" s="227"/>
      <c r="G179" s="224"/>
      <c r="H179" s="227"/>
      <c r="I179" s="67">
        <v>170</v>
      </c>
      <c r="J179" s="67" t="s">
        <v>402</v>
      </c>
      <c r="K179" s="64" t="s">
        <v>406</v>
      </c>
      <c r="L179" s="62">
        <v>240</v>
      </c>
      <c r="M179">
        <v>177</v>
      </c>
    </row>
    <row r="180" spans="1:13" ht="45" x14ac:dyDescent="0.25">
      <c r="A180" s="223"/>
      <c r="B180" s="226"/>
      <c r="C180" s="223"/>
      <c r="D180" s="226"/>
      <c r="E180" s="222">
        <v>50</v>
      </c>
      <c r="F180" s="225" t="s">
        <v>407</v>
      </c>
      <c r="G180" s="222">
        <v>10</v>
      </c>
      <c r="H180" s="225" t="s">
        <v>407</v>
      </c>
      <c r="I180" s="67">
        <v>190</v>
      </c>
      <c r="J180" s="67" t="s">
        <v>407</v>
      </c>
      <c r="K180" s="64" t="s">
        <v>408</v>
      </c>
      <c r="L180" s="62">
        <v>240</v>
      </c>
      <c r="M180">
        <v>178</v>
      </c>
    </row>
    <row r="181" spans="1:13" ht="45" x14ac:dyDescent="0.25">
      <c r="A181" s="223"/>
      <c r="B181" s="226"/>
      <c r="C181" s="223"/>
      <c r="D181" s="226"/>
      <c r="E181" s="223"/>
      <c r="F181" s="226"/>
      <c r="G181" s="223"/>
      <c r="H181" s="226"/>
      <c r="I181" s="67">
        <v>190</v>
      </c>
      <c r="J181" s="67" t="s">
        <v>407</v>
      </c>
      <c r="K181" s="64" t="s">
        <v>409</v>
      </c>
      <c r="L181" s="62">
        <v>240</v>
      </c>
      <c r="M181">
        <v>179</v>
      </c>
    </row>
    <row r="182" spans="1:13" ht="78.75" x14ac:dyDescent="0.25">
      <c r="A182" s="223"/>
      <c r="B182" s="226"/>
      <c r="C182" s="223"/>
      <c r="D182" s="226"/>
      <c r="E182" s="223"/>
      <c r="F182" s="226"/>
      <c r="G182" s="223"/>
      <c r="H182" s="226"/>
      <c r="I182" s="67">
        <v>190</v>
      </c>
      <c r="J182" s="67" t="s">
        <v>407</v>
      </c>
      <c r="K182" s="64" t="s">
        <v>410</v>
      </c>
      <c r="L182" s="62">
        <v>240</v>
      </c>
      <c r="M182">
        <v>180</v>
      </c>
    </row>
    <row r="183" spans="1:13" ht="45" x14ac:dyDescent="0.25">
      <c r="A183" s="223"/>
      <c r="B183" s="226"/>
      <c r="C183" s="223"/>
      <c r="D183" s="226"/>
      <c r="E183" s="223"/>
      <c r="F183" s="226"/>
      <c r="G183" s="223"/>
      <c r="H183" s="226"/>
      <c r="I183" s="67">
        <v>190</v>
      </c>
      <c r="J183" s="67" t="s">
        <v>407</v>
      </c>
      <c r="K183" s="64" t="s">
        <v>411</v>
      </c>
      <c r="L183" s="62">
        <v>240</v>
      </c>
      <c r="M183">
        <v>181</v>
      </c>
    </row>
    <row r="184" spans="1:13" ht="45" x14ac:dyDescent="0.25">
      <c r="A184" s="223"/>
      <c r="B184" s="226"/>
      <c r="C184" s="223"/>
      <c r="D184" s="226"/>
      <c r="E184" s="223"/>
      <c r="F184" s="226"/>
      <c r="G184" s="223"/>
      <c r="H184" s="226"/>
      <c r="I184" s="67">
        <v>190</v>
      </c>
      <c r="J184" s="67" t="s">
        <v>407</v>
      </c>
      <c r="K184" s="64" t="s">
        <v>412</v>
      </c>
      <c r="L184" s="62">
        <v>240</v>
      </c>
      <c r="M184">
        <v>182</v>
      </c>
    </row>
    <row r="185" spans="1:13" ht="22.5" x14ac:dyDescent="0.25">
      <c r="A185" s="223"/>
      <c r="B185" s="226"/>
      <c r="C185" s="223"/>
      <c r="D185" s="226"/>
      <c r="E185" s="223"/>
      <c r="F185" s="226"/>
      <c r="G185" s="223"/>
      <c r="H185" s="226"/>
      <c r="I185" s="67">
        <v>190</v>
      </c>
      <c r="J185" s="67" t="s">
        <v>407</v>
      </c>
      <c r="K185" s="64" t="s">
        <v>407</v>
      </c>
      <c r="L185" s="62">
        <v>240</v>
      </c>
      <c r="M185">
        <v>183</v>
      </c>
    </row>
    <row r="186" spans="1:13" ht="33.75" x14ac:dyDescent="0.25">
      <c r="A186" s="223"/>
      <c r="B186" s="226"/>
      <c r="C186" s="223"/>
      <c r="D186" s="226"/>
      <c r="E186" s="223"/>
      <c r="F186" s="226"/>
      <c r="G186" s="223"/>
      <c r="H186" s="226"/>
      <c r="I186" s="67">
        <v>190</v>
      </c>
      <c r="J186" s="67" t="s">
        <v>407</v>
      </c>
      <c r="K186" s="64" t="s">
        <v>413</v>
      </c>
      <c r="L186" s="62">
        <v>240</v>
      </c>
      <c r="M186">
        <v>184</v>
      </c>
    </row>
    <row r="187" spans="1:13" ht="22.5" x14ac:dyDescent="0.25">
      <c r="A187" s="223"/>
      <c r="B187" s="226"/>
      <c r="C187" s="223"/>
      <c r="D187" s="226"/>
      <c r="E187" s="224"/>
      <c r="F187" s="227"/>
      <c r="G187" s="224"/>
      <c r="H187" s="227"/>
      <c r="I187" s="67">
        <v>190</v>
      </c>
      <c r="J187" s="67" t="s">
        <v>407</v>
      </c>
      <c r="K187" s="64" t="s">
        <v>414</v>
      </c>
      <c r="L187" s="62">
        <v>240</v>
      </c>
      <c r="M187">
        <v>185</v>
      </c>
    </row>
    <row r="188" spans="1:13" ht="33.75" x14ac:dyDescent="0.25">
      <c r="A188" s="223"/>
      <c r="B188" s="226"/>
      <c r="C188" s="223"/>
      <c r="D188" s="226"/>
      <c r="E188" s="222">
        <v>60</v>
      </c>
      <c r="F188" s="225" t="s">
        <v>415</v>
      </c>
      <c r="G188" s="222">
        <v>10</v>
      </c>
      <c r="H188" s="225" t="s">
        <v>415</v>
      </c>
      <c r="I188" s="67">
        <v>230</v>
      </c>
      <c r="J188" s="67" t="s">
        <v>415</v>
      </c>
      <c r="K188" s="64" t="s">
        <v>416</v>
      </c>
      <c r="L188" s="62">
        <v>240</v>
      </c>
      <c r="M188">
        <v>186</v>
      </c>
    </row>
    <row r="189" spans="1:13" ht="45" x14ac:dyDescent="0.25">
      <c r="A189" s="223"/>
      <c r="B189" s="226"/>
      <c r="C189" s="223"/>
      <c r="D189" s="226"/>
      <c r="E189" s="223"/>
      <c r="F189" s="226"/>
      <c r="G189" s="223"/>
      <c r="H189" s="226"/>
      <c r="I189" s="67">
        <v>230</v>
      </c>
      <c r="J189" s="67" t="s">
        <v>415</v>
      </c>
      <c r="K189" s="64" t="s">
        <v>417</v>
      </c>
      <c r="L189" s="62">
        <v>240</v>
      </c>
      <c r="M189">
        <v>187</v>
      </c>
    </row>
    <row r="190" spans="1:13" ht="45" x14ac:dyDescent="0.25">
      <c r="A190" s="223"/>
      <c r="B190" s="226"/>
      <c r="C190" s="223"/>
      <c r="D190" s="226"/>
      <c r="E190" s="223"/>
      <c r="F190" s="226"/>
      <c r="G190" s="223"/>
      <c r="H190" s="226"/>
      <c r="I190" s="67">
        <v>230</v>
      </c>
      <c r="J190" s="67" t="s">
        <v>415</v>
      </c>
      <c r="K190" s="64" t="s">
        <v>418</v>
      </c>
      <c r="L190" s="62">
        <v>240</v>
      </c>
      <c r="M190">
        <v>188</v>
      </c>
    </row>
    <row r="191" spans="1:13" ht="45" x14ac:dyDescent="0.25">
      <c r="A191" s="223"/>
      <c r="B191" s="226"/>
      <c r="C191" s="223"/>
      <c r="D191" s="226"/>
      <c r="E191" s="223"/>
      <c r="F191" s="226"/>
      <c r="G191" s="223"/>
      <c r="H191" s="226"/>
      <c r="I191" s="67">
        <v>230</v>
      </c>
      <c r="J191" s="67" t="s">
        <v>415</v>
      </c>
      <c r="K191" s="64" t="s">
        <v>419</v>
      </c>
      <c r="L191" s="62">
        <v>240</v>
      </c>
      <c r="M191">
        <v>189</v>
      </c>
    </row>
    <row r="192" spans="1:13" ht="56.25" x14ac:dyDescent="0.25">
      <c r="A192" s="223"/>
      <c r="B192" s="226"/>
      <c r="C192" s="223"/>
      <c r="D192" s="226"/>
      <c r="E192" s="223"/>
      <c r="F192" s="226"/>
      <c r="G192" s="223"/>
      <c r="H192" s="226"/>
      <c r="I192" s="67">
        <v>230</v>
      </c>
      <c r="J192" s="67" t="s">
        <v>415</v>
      </c>
      <c r="K192" s="64" t="s">
        <v>420</v>
      </c>
      <c r="L192" s="62">
        <v>240</v>
      </c>
      <c r="M192">
        <v>190</v>
      </c>
    </row>
    <row r="193" spans="1:13" ht="67.5" x14ac:dyDescent="0.25">
      <c r="A193" s="223"/>
      <c r="B193" s="226"/>
      <c r="C193" s="223"/>
      <c r="D193" s="226"/>
      <c r="E193" s="223"/>
      <c r="F193" s="226"/>
      <c r="G193" s="223"/>
      <c r="H193" s="226"/>
      <c r="I193" s="67">
        <v>230</v>
      </c>
      <c r="J193" s="67" t="s">
        <v>415</v>
      </c>
      <c r="K193" s="64" t="s">
        <v>421</v>
      </c>
      <c r="L193" s="62">
        <v>240</v>
      </c>
      <c r="M193">
        <v>191</v>
      </c>
    </row>
    <row r="194" spans="1:13" ht="56.25" x14ac:dyDescent="0.25">
      <c r="A194" s="223"/>
      <c r="B194" s="226"/>
      <c r="C194" s="223"/>
      <c r="D194" s="226"/>
      <c r="E194" s="223"/>
      <c r="F194" s="226"/>
      <c r="G194" s="223"/>
      <c r="H194" s="226"/>
      <c r="I194" s="67">
        <v>230</v>
      </c>
      <c r="J194" s="67" t="s">
        <v>415</v>
      </c>
      <c r="K194" s="64" t="s">
        <v>422</v>
      </c>
      <c r="L194" s="62">
        <v>240</v>
      </c>
      <c r="M194">
        <v>192</v>
      </c>
    </row>
    <row r="195" spans="1:13" ht="45" x14ac:dyDescent="0.25">
      <c r="A195" s="223"/>
      <c r="B195" s="226"/>
      <c r="C195" s="223"/>
      <c r="D195" s="226"/>
      <c r="E195" s="223"/>
      <c r="F195" s="226"/>
      <c r="G195" s="223"/>
      <c r="H195" s="226"/>
      <c r="I195" s="67">
        <v>230</v>
      </c>
      <c r="J195" s="67" t="s">
        <v>415</v>
      </c>
      <c r="K195" s="64" t="s">
        <v>423</v>
      </c>
      <c r="L195" s="62">
        <v>240</v>
      </c>
      <c r="M195">
        <v>193</v>
      </c>
    </row>
    <row r="196" spans="1:13" ht="67.5" x14ac:dyDescent="0.25">
      <c r="A196" s="223"/>
      <c r="B196" s="226"/>
      <c r="C196" s="223"/>
      <c r="D196" s="226"/>
      <c r="E196" s="223"/>
      <c r="F196" s="226"/>
      <c r="G196" s="223"/>
      <c r="H196" s="226"/>
      <c r="I196" s="67">
        <v>230</v>
      </c>
      <c r="J196" s="67" t="s">
        <v>415</v>
      </c>
      <c r="K196" s="64" t="s">
        <v>424</v>
      </c>
      <c r="L196" s="62">
        <v>240</v>
      </c>
      <c r="M196">
        <v>194</v>
      </c>
    </row>
    <row r="197" spans="1:13" ht="56.25" x14ac:dyDescent="0.25">
      <c r="A197" s="223"/>
      <c r="B197" s="226"/>
      <c r="C197" s="223"/>
      <c r="D197" s="226"/>
      <c r="E197" s="223"/>
      <c r="F197" s="226"/>
      <c r="G197" s="223"/>
      <c r="H197" s="226"/>
      <c r="I197" s="67">
        <v>230</v>
      </c>
      <c r="J197" s="67" t="s">
        <v>415</v>
      </c>
      <c r="K197" s="64" t="s">
        <v>425</v>
      </c>
      <c r="L197" s="62">
        <v>240</v>
      </c>
      <c r="M197">
        <v>195</v>
      </c>
    </row>
    <row r="198" spans="1:13" ht="33.75" x14ac:dyDescent="0.25">
      <c r="A198" s="223"/>
      <c r="B198" s="226"/>
      <c r="C198" s="223"/>
      <c r="D198" s="226"/>
      <c r="E198" s="223"/>
      <c r="F198" s="226"/>
      <c r="G198" s="223"/>
      <c r="H198" s="226"/>
      <c r="I198" s="67">
        <v>230</v>
      </c>
      <c r="J198" s="67" t="s">
        <v>415</v>
      </c>
      <c r="K198" s="64" t="s">
        <v>426</v>
      </c>
      <c r="L198" s="62">
        <v>240</v>
      </c>
      <c r="M198">
        <v>196</v>
      </c>
    </row>
    <row r="199" spans="1:13" ht="45" x14ac:dyDescent="0.25">
      <c r="A199" s="223"/>
      <c r="B199" s="226"/>
      <c r="C199" s="223"/>
      <c r="D199" s="226"/>
      <c r="E199" s="224"/>
      <c r="F199" s="227"/>
      <c r="G199" s="224"/>
      <c r="H199" s="227"/>
      <c r="I199" s="67">
        <v>230</v>
      </c>
      <c r="J199" s="67" t="s">
        <v>415</v>
      </c>
      <c r="K199" s="64" t="s">
        <v>427</v>
      </c>
      <c r="L199" s="62">
        <v>240</v>
      </c>
      <c r="M199">
        <v>197</v>
      </c>
    </row>
    <row r="200" spans="1:13" ht="33.75" x14ac:dyDescent="0.25">
      <c r="A200" s="223"/>
      <c r="B200" s="226"/>
      <c r="C200" s="223"/>
      <c r="D200" s="226"/>
      <c r="E200" s="222">
        <v>70</v>
      </c>
      <c r="F200" s="225" t="s">
        <v>428</v>
      </c>
      <c r="G200" s="222">
        <v>10</v>
      </c>
      <c r="H200" s="225" t="s">
        <v>428</v>
      </c>
      <c r="I200" s="67">
        <v>20</v>
      </c>
      <c r="J200" s="67" t="s">
        <v>429</v>
      </c>
      <c r="K200" s="64" t="s">
        <v>430</v>
      </c>
      <c r="L200" s="62">
        <v>240</v>
      </c>
      <c r="M200">
        <v>198</v>
      </c>
    </row>
    <row r="201" spans="1:13" ht="67.5" x14ac:dyDescent="0.25">
      <c r="A201" s="223"/>
      <c r="B201" s="226"/>
      <c r="C201" s="223"/>
      <c r="D201" s="226"/>
      <c r="E201" s="223"/>
      <c r="F201" s="226"/>
      <c r="G201" s="223"/>
      <c r="H201" s="226"/>
      <c r="I201" s="67">
        <v>20</v>
      </c>
      <c r="J201" s="67" t="s">
        <v>429</v>
      </c>
      <c r="K201" s="64" t="s">
        <v>431</v>
      </c>
      <c r="L201" s="62">
        <v>240</v>
      </c>
      <c r="M201">
        <v>199</v>
      </c>
    </row>
    <row r="202" spans="1:13" ht="67.5" x14ac:dyDescent="0.25">
      <c r="A202" s="223"/>
      <c r="B202" s="226"/>
      <c r="C202" s="223"/>
      <c r="D202" s="226"/>
      <c r="E202" s="223"/>
      <c r="F202" s="226"/>
      <c r="G202" s="223"/>
      <c r="H202" s="226"/>
      <c r="I202" s="63">
        <v>80</v>
      </c>
      <c r="J202" s="63" t="s">
        <v>432</v>
      </c>
      <c r="K202" s="64" t="s">
        <v>433</v>
      </c>
      <c r="L202" s="62">
        <v>240</v>
      </c>
      <c r="M202">
        <v>200</v>
      </c>
    </row>
    <row r="203" spans="1:13" ht="45" x14ac:dyDescent="0.25">
      <c r="A203" s="223"/>
      <c r="B203" s="226"/>
      <c r="C203" s="223"/>
      <c r="D203" s="226"/>
      <c r="E203" s="223"/>
      <c r="F203" s="226"/>
      <c r="G203" s="223"/>
      <c r="H203" s="226"/>
      <c r="I203" s="63">
        <v>80</v>
      </c>
      <c r="J203" s="63" t="s">
        <v>432</v>
      </c>
      <c r="K203" s="64" t="s">
        <v>434</v>
      </c>
      <c r="L203" s="62">
        <v>240</v>
      </c>
      <c r="M203">
        <v>201</v>
      </c>
    </row>
    <row r="204" spans="1:13" ht="67.5" x14ac:dyDescent="0.25">
      <c r="A204" s="223"/>
      <c r="B204" s="226"/>
      <c r="C204" s="223"/>
      <c r="D204" s="226"/>
      <c r="E204" s="223"/>
      <c r="F204" s="226"/>
      <c r="G204" s="223"/>
      <c r="H204" s="226"/>
      <c r="I204" s="63">
        <v>80</v>
      </c>
      <c r="J204" s="63" t="s">
        <v>432</v>
      </c>
      <c r="K204" s="64" t="s">
        <v>435</v>
      </c>
      <c r="L204" s="62">
        <v>240</v>
      </c>
      <c r="M204">
        <v>202</v>
      </c>
    </row>
    <row r="205" spans="1:13" ht="45" x14ac:dyDescent="0.25">
      <c r="A205" s="224"/>
      <c r="B205" s="227"/>
      <c r="C205" s="224"/>
      <c r="D205" s="227"/>
      <c r="E205" s="224"/>
      <c r="F205" s="227"/>
      <c r="G205" s="224"/>
      <c r="H205" s="227"/>
      <c r="I205" s="63">
        <v>80</v>
      </c>
      <c r="J205" s="63" t="s">
        <v>432</v>
      </c>
      <c r="K205" s="64" t="s">
        <v>436</v>
      </c>
      <c r="L205" s="62">
        <v>240</v>
      </c>
      <c r="M205">
        <v>203</v>
      </c>
    </row>
    <row r="206" spans="1:13" x14ac:dyDescent="0.25">
      <c r="A206" s="222">
        <v>30</v>
      </c>
      <c r="B206" s="225" t="s">
        <v>437</v>
      </c>
      <c r="C206" s="62">
        <v>10</v>
      </c>
      <c r="D206" s="64" t="s">
        <v>438</v>
      </c>
      <c r="E206" s="62">
        <v>10</v>
      </c>
      <c r="F206" s="64" t="s">
        <v>438</v>
      </c>
      <c r="G206" s="62">
        <v>10</v>
      </c>
      <c r="H206" s="64" t="s">
        <v>438</v>
      </c>
      <c r="I206" s="62">
        <v>10</v>
      </c>
      <c r="J206" s="64" t="s">
        <v>438</v>
      </c>
      <c r="K206" s="64" t="s">
        <v>438</v>
      </c>
      <c r="L206" s="62">
        <v>180</v>
      </c>
      <c r="M206">
        <v>204</v>
      </c>
    </row>
    <row r="207" spans="1:13" x14ac:dyDescent="0.25">
      <c r="A207" s="223"/>
      <c r="B207" s="226"/>
      <c r="C207" s="62">
        <v>20</v>
      </c>
      <c r="D207" s="64" t="s">
        <v>439</v>
      </c>
      <c r="E207" s="62">
        <v>10</v>
      </c>
      <c r="F207" s="64" t="s">
        <v>439</v>
      </c>
      <c r="G207" s="62">
        <v>10</v>
      </c>
      <c r="H207" s="64" t="s">
        <v>439</v>
      </c>
      <c r="I207" s="62">
        <v>10</v>
      </c>
      <c r="J207" s="64" t="s">
        <v>438</v>
      </c>
      <c r="K207" s="64" t="s">
        <v>439</v>
      </c>
      <c r="L207" s="62">
        <v>180</v>
      </c>
      <c r="M207">
        <v>205</v>
      </c>
    </row>
    <row r="208" spans="1:13" x14ac:dyDescent="0.25">
      <c r="A208" s="223"/>
      <c r="B208" s="226"/>
      <c r="C208" s="222">
        <v>30</v>
      </c>
      <c r="D208" s="225" t="s">
        <v>440</v>
      </c>
      <c r="E208" s="222">
        <v>10</v>
      </c>
      <c r="F208" s="225" t="s">
        <v>440</v>
      </c>
      <c r="G208" s="222">
        <v>10</v>
      </c>
      <c r="H208" s="225" t="s">
        <v>440</v>
      </c>
      <c r="I208" s="67">
        <v>10</v>
      </c>
      <c r="J208" s="67" t="s">
        <v>441</v>
      </c>
      <c r="K208" s="64" t="s">
        <v>440</v>
      </c>
      <c r="L208" s="62">
        <v>360</v>
      </c>
      <c r="M208">
        <v>206</v>
      </c>
    </row>
    <row r="209" spans="1:13" ht="33.75" x14ac:dyDescent="0.25">
      <c r="A209" s="223"/>
      <c r="B209" s="226"/>
      <c r="C209" s="223"/>
      <c r="D209" s="226"/>
      <c r="E209" s="223"/>
      <c r="F209" s="226"/>
      <c r="G209" s="223"/>
      <c r="H209" s="226"/>
      <c r="I209" s="67">
        <v>10</v>
      </c>
      <c r="J209" s="67" t="s">
        <v>441</v>
      </c>
      <c r="K209" s="64" t="s">
        <v>442</v>
      </c>
      <c r="L209" s="62">
        <v>240</v>
      </c>
      <c r="M209">
        <v>207</v>
      </c>
    </row>
    <row r="210" spans="1:13" x14ac:dyDescent="0.25">
      <c r="A210" s="223"/>
      <c r="B210" s="226"/>
      <c r="C210" s="223"/>
      <c r="D210" s="226"/>
      <c r="E210" s="223"/>
      <c r="F210" s="226"/>
      <c r="G210" s="223"/>
      <c r="H210" s="226"/>
      <c r="I210" s="67">
        <v>10</v>
      </c>
      <c r="J210" s="67" t="s">
        <v>441</v>
      </c>
      <c r="K210" s="64" t="s">
        <v>443</v>
      </c>
      <c r="L210" s="62">
        <v>240</v>
      </c>
      <c r="M210">
        <v>208</v>
      </c>
    </row>
    <row r="211" spans="1:13" ht="22.5" x14ac:dyDescent="0.25">
      <c r="A211" s="223"/>
      <c r="B211" s="226"/>
      <c r="C211" s="223"/>
      <c r="D211" s="226"/>
      <c r="E211" s="223"/>
      <c r="F211" s="226"/>
      <c r="G211" s="223"/>
      <c r="H211" s="226"/>
      <c r="I211" s="67">
        <v>20</v>
      </c>
      <c r="J211" s="67" t="s">
        <v>444</v>
      </c>
      <c r="K211" s="64" t="s">
        <v>445</v>
      </c>
      <c r="L211" s="62">
        <v>180</v>
      </c>
      <c r="M211">
        <v>209</v>
      </c>
    </row>
    <row r="212" spans="1:13" ht="22.5" x14ac:dyDescent="0.25">
      <c r="A212" s="223"/>
      <c r="B212" s="226"/>
      <c r="C212" s="223"/>
      <c r="D212" s="226"/>
      <c r="E212" s="223"/>
      <c r="F212" s="226"/>
      <c r="G212" s="223"/>
      <c r="H212" s="226"/>
      <c r="I212" s="67">
        <v>20</v>
      </c>
      <c r="J212" s="67" t="s">
        <v>444</v>
      </c>
      <c r="K212" s="64" t="s">
        <v>446</v>
      </c>
      <c r="L212" s="62">
        <v>180</v>
      </c>
      <c r="M212">
        <v>210</v>
      </c>
    </row>
    <row r="213" spans="1:13" ht="45" x14ac:dyDescent="0.25">
      <c r="A213" s="223"/>
      <c r="B213" s="226"/>
      <c r="C213" s="223"/>
      <c r="D213" s="226"/>
      <c r="E213" s="223"/>
      <c r="F213" s="226"/>
      <c r="G213" s="223"/>
      <c r="H213" s="226"/>
      <c r="I213" s="67">
        <v>20</v>
      </c>
      <c r="J213" s="67" t="s">
        <v>444</v>
      </c>
      <c r="K213" s="64" t="s">
        <v>447</v>
      </c>
      <c r="L213" s="62">
        <v>180</v>
      </c>
      <c r="M213">
        <v>211</v>
      </c>
    </row>
    <row r="214" spans="1:13" ht="33.75" x14ac:dyDescent="0.25">
      <c r="A214" s="223"/>
      <c r="B214" s="226"/>
      <c r="C214" s="223"/>
      <c r="D214" s="226"/>
      <c r="E214" s="223"/>
      <c r="F214" s="226"/>
      <c r="G214" s="223"/>
      <c r="H214" s="226"/>
      <c r="I214" s="67">
        <v>20</v>
      </c>
      <c r="J214" s="67" t="s">
        <v>444</v>
      </c>
      <c r="K214" s="64" t="s">
        <v>448</v>
      </c>
      <c r="L214" s="62">
        <v>180</v>
      </c>
      <c r="M214">
        <v>212</v>
      </c>
    </row>
    <row r="215" spans="1:13" ht="22.5" x14ac:dyDescent="0.25">
      <c r="A215" s="223"/>
      <c r="B215" s="226"/>
      <c r="C215" s="224"/>
      <c r="D215" s="227"/>
      <c r="E215" s="224"/>
      <c r="F215" s="227"/>
      <c r="G215" s="224"/>
      <c r="H215" s="227"/>
      <c r="I215" s="67">
        <v>20</v>
      </c>
      <c r="J215" s="67" t="s">
        <v>444</v>
      </c>
      <c r="K215" s="64" t="s">
        <v>449</v>
      </c>
      <c r="L215" s="62">
        <v>180</v>
      </c>
      <c r="M215">
        <v>213</v>
      </c>
    </row>
    <row r="216" spans="1:13" ht="22.5" x14ac:dyDescent="0.25">
      <c r="A216" s="223"/>
      <c r="B216" s="226"/>
      <c r="C216" s="62">
        <v>40</v>
      </c>
      <c r="D216" s="64" t="s">
        <v>450</v>
      </c>
      <c r="E216" s="62">
        <v>10</v>
      </c>
      <c r="F216" s="64" t="s">
        <v>450</v>
      </c>
      <c r="G216" s="62">
        <v>10</v>
      </c>
      <c r="H216" s="64" t="s">
        <v>450</v>
      </c>
      <c r="I216" s="62">
        <v>10</v>
      </c>
      <c r="J216" s="64" t="s">
        <v>450</v>
      </c>
      <c r="K216" s="64" t="s">
        <v>450</v>
      </c>
      <c r="L216" s="62">
        <v>360</v>
      </c>
      <c r="M216">
        <v>214</v>
      </c>
    </row>
    <row r="217" spans="1:13" ht="22.5" x14ac:dyDescent="0.25">
      <c r="A217" s="223"/>
      <c r="B217" s="226"/>
      <c r="C217" s="222">
        <v>50</v>
      </c>
      <c r="D217" s="225" t="s">
        <v>451</v>
      </c>
      <c r="E217" s="222">
        <v>10</v>
      </c>
      <c r="F217" s="225" t="s">
        <v>451</v>
      </c>
      <c r="G217" s="222">
        <v>10</v>
      </c>
      <c r="H217" s="225" t="s">
        <v>451</v>
      </c>
      <c r="I217" s="62">
        <v>10</v>
      </c>
      <c r="J217" s="64" t="s">
        <v>441</v>
      </c>
      <c r="K217" s="64" t="s">
        <v>451</v>
      </c>
      <c r="L217" s="62">
        <v>360</v>
      </c>
      <c r="M217">
        <v>215</v>
      </c>
    </row>
    <row r="218" spans="1:13" ht="22.5" x14ac:dyDescent="0.25">
      <c r="A218" s="223"/>
      <c r="B218" s="226"/>
      <c r="C218" s="223"/>
      <c r="D218" s="226"/>
      <c r="E218" s="223"/>
      <c r="F218" s="226"/>
      <c r="G218" s="223"/>
      <c r="H218" s="226"/>
      <c r="I218" s="67">
        <v>20</v>
      </c>
      <c r="J218" s="67" t="s">
        <v>444</v>
      </c>
      <c r="K218" s="64" t="s">
        <v>452</v>
      </c>
      <c r="L218" s="62">
        <v>180</v>
      </c>
      <c r="M218">
        <v>216</v>
      </c>
    </row>
    <row r="219" spans="1:13" ht="22.5" x14ac:dyDescent="0.25">
      <c r="A219" s="223"/>
      <c r="B219" s="226"/>
      <c r="C219" s="223"/>
      <c r="D219" s="226"/>
      <c r="E219" s="223"/>
      <c r="F219" s="226"/>
      <c r="G219" s="223"/>
      <c r="H219" s="226"/>
      <c r="I219" s="67">
        <v>20</v>
      </c>
      <c r="J219" s="67" t="s">
        <v>444</v>
      </c>
      <c r="K219" s="64" t="s">
        <v>453</v>
      </c>
      <c r="L219" s="62">
        <v>180</v>
      </c>
      <c r="M219">
        <v>217</v>
      </c>
    </row>
    <row r="220" spans="1:13" ht="45" x14ac:dyDescent="0.25">
      <c r="A220" s="223"/>
      <c r="B220" s="226"/>
      <c r="C220" s="224"/>
      <c r="D220" s="227"/>
      <c r="E220" s="224"/>
      <c r="F220" s="227"/>
      <c r="G220" s="224"/>
      <c r="H220" s="227"/>
      <c r="I220" s="67">
        <v>20</v>
      </c>
      <c r="J220" s="67" t="s">
        <v>444</v>
      </c>
      <c r="K220" s="64" t="s">
        <v>454</v>
      </c>
      <c r="L220" s="62">
        <v>180</v>
      </c>
      <c r="M220">
        <v>218</v>
      </c>
    </row>
    <row r="221" spans="1:13" x14ac:dyDescent="0.25">
      <c r="A221" s="223"/>
      <c r="B221" s="226"/>
      <c r="C221" s="222">
        <v>60</v>
      </c>
      <c r="D221" s="225" t="s">
        <v>455</v>
      </c>
      <c r="E221" s="222">
        <v>10</v>
      </c>
      <c r="F221" s="225" t="s">
        <v>455</v>
      </c>
      <c r="G221" s="222">
        <v>10</v>
      </c>
      <c r="H221" s="225" t="s">
        <v>455</v>
      </c>
      <c r="I221" s="62">
        <v>10</v>
      </c>
      <c r="J221" s="64" t="s">
        <v>441</v>
      </c>
      <c r="K221" s="64" t="s">
        <v>455</v>
      </c>
      <c r="L221" s="62">
        <v>300</v>
      </c>
      <c r="M221">
        <v>219</v>
      </c>
    </row>
    <row r="222" spans="1:13" ht="22.5" x14ac:dyDescent="0.25">
      <c r="A222" s="224"/>
      <c r="B222" s="227"/>
      <c r="C222" s="224"/>
      <c r="D222" s="227"/>
      <c r="E222" s="224"/>
      <c r="F222" s="227"/>
      <c r="G222" s="224"/>
      <c r="H222" s="227"/>
      <c r="I222" s="62">
        <v>20</v>
      </c>
      <c r="J222" s="64" t="s">
        <v>444</v>
      </c>
      <c r="K222" s="64" t="s">
        <v>456</v>
      </c>
      <c r="L222" s="62">
        <v>180</v>
      </c>
      <c r="M222">
        <v>220</v>
      </c>
    </row>
    <row r="223" spans="1:13" x14ac:dyDescent="0.25">
      <c r="A223" s="222">
        <v>40</v>
      </c>
      <c r="B223" s="225" t="s">
        <v>457</v>
      </c>
      <c r="C223" s="222">
        <v>10</v>
      </c>
      <c r="D223" s="225" t="s">
        <v>458</v>
      </c>
      <c r="E223" s="222">
        <v>10</v>
      </c>
      <c r="F223" s="225" t="s">
        <v>459</v>
      </c>
      <c r="G223" s="222">
        <v>10</v>
      </c>
      <c r="H223" s="225" t="s">
        <v>459</v>
      </c>
      <c r="I223" s="67">
        <v>10</v>
      </c>
      <c r="J223" s="67" t="s">
        <v>459</v>
      </c>
      <c r="K223" s="64" t="s">
        <v>459</v>
      </c>
      <c r="L223" s="62">
        <v>240</v>
      </c>
      <c r="M223">
        <v>221</v>
      </c>
    </row>
    <row r="224" spans="1:13" ht="45" x14ac:dyDescent="0.25">
      <c r="A224" s="223"/>
      <c r="B224" s="226"/>
      <c r="C224" s="224"/>
      <c r="D224" s="227"/>
      <c r="E224" s="224"/>
      <c r="F224" s="227"/>
      <c r="G224" s="224"/>
      <c r="H224" s="227"/>
      <c r="I224" s="67">
        <v>10</v>
      </c>
      <c r="J224" s="67" t="s">
        <v>459</v>
      </c>
      <c r="K224" s="64" t="s">
        <v>460</v>
      </c>
      <c r="L224" s="62">
        <v>240</v>
      </c>
      <c r="M224">
        <v>222</v>
      </c>
    </row>
    <row r="225" spans="1:13" ht="22.5" x14ac:dyDescent="0.25">
      <c r="A225" s="223"/>
      <c r="B225" s="226"/>
      <c r="C225" s="222">
        <v>20</v>
      </c>
      <c r="D225" s="225" t="s">
        <v>461</v>
      </c>
      <c r="E225" s="222">
        <v>10</v>
      </c>
      <c r="F225" s="225" t="s">
        <v>461</v>
      </c>
      <c r="G225" s="222">
        <v>10</v>
      </c>
      <c r="H225" s="225" t="s">
        <v>461</v>
      </c>
      <c r="I225" s="67">
        <v>50</v>
      </c>
      <c r="J225" s="67" t="s">
        <v>461</v>
      </c>
      <c r="K225" s="64" t="s">
        <v>462</v>
      </c>
      <c r="L225" s="62">
        <v>180</v>
      </c>
      <c r="M225">
        <v>223</v>
      </c>
    </row>
    <row r="226" spans="1:13" ht="33.75" x14ac:dyDescent="0.25">
      <c r="A226" s="223"/>
      <c r="B226" s="226"/>
      <c r="C226" s="223"/>
      <c r="D226" s="226"/>
      <c r="E226" s="223"/>
      <c r="F226" s="226"/>
      <c r="G226" s="223"/>
      <c r="H226" s="226"/>
      <c r="I226" s="67">
        <v>50</v>
      </c>
      <c r="J226" s="67" t="s">
        <v>461</v>
      </c>
      <c r="K226" s="64" t="s">
        <v>463</v>
      </c>
      <c r="L226" s="62">
        <v>180</v>
      </c>
      <c r="M226">
        <v>224</v>
      </c>
    </row>
    <row r="227" spans="1:13" ht="45" x14ac:dyDescent="0.25">
      <c r="A227" s="223"/>
      <c r="B227" s="226"/>
      <c r="C227" s="223"/>
      <c r="D227" s="226"/>
      <c r="E227" s="223"/>
      <c r="F227" s="226"/>
      <c r="G227" s="223"/>
      <c r="H227" s="226"/>
      <c r="I227" s="67">
        <v>50</v>
      </c>
      <c r="J227" s="67" t="s">
        <v>461</v>
      </c>
      <c r="K227" s="64" t="s">
        <v>464</v>
      </c>
      <c r="L227" s="62">
        <v>180</v>
      </c>
      <c r="M227">
        <v>225</v>
      </c>
    </row>
    <row r="228" spans="1:13" ht="22.5" x14ac:dyDescent="0.25">
      <c r="A228" s="223"/>
      <c r="B228" s="226"/>
      <c r="C228" s="223"/>
      <c r="D228" s="226"/>
      <c r="E228" s="223"/>
      <c r="F228" s="226"/>
      <c r="G228" s="223"/>
      <c r="H228" s="226"/>
      <c r="I228" s="67">
        <v>50</v>
      </c>
      <c r="J228" s="67" t="s">
        <v>461</v>
      </c>
      <c r="K228" s="64" t="s">
        <v>465</v>
      </c>
      <c r="L228" s="62">
        <v>180</v>
      </c>
      <c r="M228">
        <v>226</v>
      </c>
    </row>
    <row r="229" spans="1:13" ht="67.5" x14ac:dyDescent="0.25">
      <c r="A229" s="223"/>
      <c r="B229" s="226"/>
      <c r="C229" s="224"/>
      <c r="D229" s="227"/>
      <c r="E229" s="224"/>
      <c r="F229" s="227"/>
      <c r="G229" s="224"/>
      <c r="H229" s="227"/>
      <c r="I229" s="67">
        <v>50</v>
      </c>
      <c r="J229" s="67" t="s">
        <v>461</v>
      </c>
      <c r="K229" s="64" t="s">
        <v>466</v>
      </c>
      <c r="L229" s="62">
        <v>180</v>
      </c>
      <c r="M229">
        <v>227</v>
      </c>
    </row>
    <row r="230" spans="1:13" ht="15" customHeight="1" x14ac:dyDescent="0.25">
      <c r="A230" s="223"/>
      <c r="B230" s="226"/>
      <c r="C230" s="222">
        <v>30</v>
      </c>
      <c r="D230" s="225" t="s">
        <v>467</v>
      </c>
      <c r="E230" s="222">
        <v>10</v>
      </c>
      <c r="F230" s="225" t="s">
        <v>467</v>
      </c>
      <c r="G230" s="222">
        <v>10</v>
      </c>
      <c r="H230" s="225" t="s">
        <v>467</v>
      </c>
      <c r="I230" s="67">
        <v>60</v>
      </c>
      <c r="J230" s="67" t="s">
        <v>467</v>
      </c>
      <c r="K230" s="64" t="s">
        <v>468</v>
      </c>
      <c r="L230" s="62">
        <v>180</v>
      </c>
      <c r="M230">
        <v>228</v>
      </c>
    </row>
    <row r="231" spans="1:13" ht="33.75" x14ac:dyDescent="0.25">
      <c r="A231" s="223"/>
      <c r="B231" s="226"/>
      <c r="C231" s="223"/>
      <c r="D231" s="226"/>
      <c r="E231" s="223"/>
      <c r="F231" s="226"/>
      <c r="G231" s="223"/>
      <c r="H231" s="226"/>
      <c r="I231" s="67">
        <v>60</v>
      </c>
      <c r="J231" s="67" t="s">
        <v>467</v>
      </c>
      <c r="K231" s="64" t="s">
        <v>469</v>
      </c>
      <c r="L231" s="62">
        <v>180</v>
      </c>
      <c r="M231">
        <v>229</v>
      </c>
    </row>
    <row r="232" spans="1:13" x14ac:dyDescent="0.25">
      <c r="A232" s="223"/>
      <c r="B232" s="226"/>
      <c r="C232" s="223"/>
      <c r="D232" s="226"/>
      <c r="E232" s="223"/>
      <c r="F232" s="226"/>
      <c r="G232" s="223"/>
      <c r="H232" s="226"/>
      <c r="I232" s="67">
        <v>60</v>
      </c>
      <c r="J232" s="67" t="s">
        <v>467</v>
      </c>
      <c r="K232" s="64" t="s">
        <v>470</v>
      </c>
      <c r="L232" s="62">
        <v>180</v>
      </c>
      <c r="M232">
        <v>230</v>
      </c>
    </row>
    <row r="233" spans="1:13" ht="45" x14ac:dyDescent="0.25">
      <c r="A233" s="223"/>
      <c r="B233" s="226"/>
      <c r="C233" s="223"/>
      <c r="D233" s="226"/>
      <c r="E233" s="223"/>
      <c r="F233" s="226"/>
      <c r="G233" s="223"/>
      <c r="H233" s="226"/>
      <c r="I233" s="67">
        <v>60</v>
      </c>
      <c r="J233" s="67" t="s">
        <v>467</v>
      </c>
      <c r="K233" s="64" t="s">
        <v>471</v>
      </c>
      <c r="L233" s="62">
        <v>180</v>
      </c>
      <c r="M233">
        <v>231</v>
      </c>
    </row>
    <row r="234" spans="1:13" ht="45" x14ac:dyDescent="0.25">
      <c r="A234" s="223"/>
      <c r="B234" s="226"/>
      <c r="C234" s="224"/>
      <c r="D234" s="227"/>
      <c r="E234" s="224"/>
      <c r="F234" s="227"/>
      <c r="G234" s="224"/>
      <c r="H234" s="227"/>
      <c r="I234" s="67">
        <v>60</v>
      </c>
      <c r="J234" s="67" t="s">
        <v>467</v>
      </c>
      <c r="K234" s="64" t="s">
        <v>472</v>
      </c>
      <c r="L234" s="62">
        <v>180</v>
      </c>
      <c r="M234">
        <v>232</v>
      </c>
    </row>
    <row r="235" spans="1:13" ht="22.5" x14ac:dyDescent="0.25">
      <c r="A235" s="223"/>
      <c r="B235" s="226"/>
      <c r="C235" s="222">
        <v>40</v>
      </c>
      <c r="D235" s="225" t="s">
        <v>473</v>
      </c>
      <c r="E235" s="62">
        <v>10</v>
      </c>
      <c r="F235" s="64" t="s">
        <v>474</v>
      </c>
      <c r="G235" s="62">
        <v>10</v>
      </c>
      <c r="H235" s="64" t="s">
        <v>473</v>
      </c>
      <c r="I235" s="68">
        <v>20</v>
      </c>
      <c r="J235" s="69" t="s">
        <v>474</v>
      </c>
      <c r="K235" s="64" t="s">
        <v>474</v>
      </c>
      <c r="L235" s="62">
        <v>180</v>
      </c>
      <c r="M235">
        <v>233</v>
      </c>
    </row>
    <row r="236" spans="1:13" x14ac:dyDescent="0.25">
      <c r="A236" s="223"/>
      <c r="B236" s="226"/>
      <c r="C236" s="223"/>
      <c r="D236" s="226"/>
      <c r="E236" s="222">
        <v>20</v>
      </c>
      <c r="F236" s="225" t="s">
        <v>473</v>
      </c>
      <c r="G236" s="222">
        <v>10</v>
      </c>
      <c r="H236" s="225" t="s">
        <v>473</v>
      </c>
      <c r="I236" s="67">
        <v>10</v>
      </c>
      <c r="J236" s="67" t="s">
        <v>473</v>
      </c>
      <c r="K236" s="64" t="s">
        <v>473</v>
      </c>
      <c r="L236" s="62">
        <v>180</v>
      </c>
      <c r="M236">
        <v>234</v>
      </c>
    </row>
    <row r="237" spans="1:13" ht="22.5" x14ac:dyDescent="0.25">
      <c r="A237" s="223"/>
      <c r="B237" s="226"/>
      <c r="C237" s="223"/>
      <c r="D237" s="226"/>
      <c r="E237" s="223"/>
      <c r="F237" s="226"/>
      <c r="G237" s="223"/>
      <c r="H237" s="226"/>
      <c r="I237" s="67">
        <v>10</v>
      </c>
      <c r="J237" s="67" t="s">
        <v>473</v>
      </c>
      <c r="K237" s="64" t="s">
        <v>475</v>
      </c>
      <c r="L237" s="62">
        <v>180</v>
      </c>
      <c r="M237">
        <v>235</v>
      </c>
    </row>
    <row r="238" spans="1:13" ht="22.5" x14ac:dyDescent="0.25">
      <c r="A238" s="223"/>
      <c r="B238" s="226"/>
      <c r="C238" s="224"/>
      <c r="D238" s="227"/>
      <c r="E238" s="224"/>
      <c r="F238" s="227"/>
      <c r="G238" s="224"/>
      <c r="H238" s="227"/>
      <c r="I238" s="67">
        <v>10</v>
      </c>
      <c r="J238" s="67" t="s">
        <v>473</v>
      </c>
      <c r="K238" s="64" t="s">
        <v>476</v>
      </c>
      <c r="L238" s="62">
        <v>180</v>
      </c>
      <c r="M238">
        <v>236</v>
      </c>
    </row>
    <row r="239" spans="1:13" ht="45" x14ac:dyDescent="0.25">
      <c r="A239" s="223"/>
      <c r="B239" s="226"/>
      <c r="C239" s="222">
        <v>50</v>
      </c>
      <c r="D239" s="225" t="s">
        <v>477</v>
      </c>
      <c r="E239" s="222">
        <v>10</v>
      </c>
      <c r="F239" s="225" t="s">
        <v>477</v>
      </c>
      <c r="G239" s="62">
        <v>10</v>
      </c>
      <c r="H239" s="64" t="s">
        <v>478</v>
      </c>
      <c r="I239" s="68">
        <v>40</v>
      </c>
      <c r="J239" s="69" t="s">
        <v>478</v>
      </c>
      <c r="K239" s="64" t="s">
        <v>478</v>
      </c>
      <c r="L239" s="62">
        <v>180</v>
      </c>
      <c r="M239">
        <v>237</v>
      </c>
    </row>
    <row r="240" spans="1:13" ht="22.5" x14ac:dyDescent="0.25">
      <c r="A240" s="223"/>
      <c r="B240" s="226"/>
      <c r="C240" s="223"/>
      <c r="D240" s="226"/>
      <c r="E240" s="223"/>
      <c r="F240" s="226"/>
      <c r="G240" s="222">
        <v>20</v>
      </c>
      <c r="H240" s="225" t="s">
        <v>477</v>
      </c>
      <c r="I240" s="67">
        <v>30</v>
      </c>
      <c r="J240" s="67" t="s">
        <v>477</v>
      </c>
      <c r="K240" s="64" t="s">
        <v>477</v>
      </c>
      <c r="L240" s="62">
        <v>180</v>
      </c>
      <c r="M240">
        <v>238</v>
      </c>
    </row>
    <row r="241" spans="1:13" ht="22.5" x14ac:dyDescent="0.25">
      <c r="A241" s="223"/>
      <c r="B241" s="226"/>
      <c r="C241" s="224"/>
      <c r="D241" s="227"/>
      <c r="E241" s="224"/>
      <c r="F241" s="227"/>
      <c r="G241" s="224"/>
      <c r="H241" s="227"/>
      <c r="I241" s="67">
        <v>30</v>
      </c>
      <c r="J241" s="67" t="s">
        <v>477</v>
      </c>
      <c r="K241" s="64" t="s">
        <v>479</v>
      </c>
      <c r="L241" s="62">
        <v>180</v>
      </c>
      <c r="M241">
        <v>239</v>
      </c>
    </row>
    <row r="242" spans="1:13" ht="45" customHeight="1" x14ac:dyDescent="0.25">
      <c r="A242" s="223"/>
      <c r="B242" s="226"/>
      <c r="C242" s="222">
        <v>60</v>
      </c>
      <c r="D242" s="225" t="s">
        <v>480</v>
      </c>
      <c r="E242" s="222">
        <v>10</v>
      </c>
      <c r="F242" s="225" t="s">
        <v>480</v>
      </c>
      <c r="G242" s="222">
        <v>10</v>
      </c>
      <c r="H242" s="225" t="s">
        <v>481</v>
      </c>
      <c r="I242" s="67">
        <v>10</v>
      </c>
      <c r="J242" s="67" t="s">
        <v>480</v>
      </c>
      <c r="K242" s="64" t="s">
        <v>482</v>
      </c>
      <c r="L242" s="62">
        <v>180</v>
      </c>
      <c r="M242">
        <v>240</v>
      </c>
    </row>
    <row r="243" spans="1:13" ht="22.5" x14ac:dyDescent="0.25">
      <c r="A243" s="223"/>
      <c r="B243" s="226"/>
      <c r="C243" s="223"/>
      <c r="D243" s="226"/>
      <c r="E243" s="223"/>
      <c r="F243" s="226"/>
      <c r="G243" s="223"/>
      <c r="H243" s="226"/>
      <c r="I243" s="67">
        <v>10</v>
      </c>
      <c r="J243" s="67" t="s">
        <v>480</v>
      </c>
      <c r="K243" s="64" t="s">
        <v>483</v>
      </c>
      <c r="L243" s="62">
        <v>180</v>
      </c>
      <c r="M243">
        <v>241</v>
      </c>
    </row>
    <row r="244" spans="1:13" ht="22.5" x14ac:dyDescent="0.25">
      <c r="A244" s="223"/>
      <c r="B244" s="226"/>
      <c r="C244" s="223"/>
      <c r="D244" s="226"/>
      <c r="E244" s="223"/>
      <c r="F244" s="226"/>
      <c r="G244" s="223"/>
      <c r="H244" s="226"/>
      <c r="I244" s="67">
        <v>10</v>
      </c>
      <c r="J244" s="67" t="s">
        <v>480</v>
      </c>
      <c r="K244" s="64" t="s">
        <v>484</v>
      </c>
      <c r="L244" s="62">
        <v>180</v>
      </c>
      <c r="M244">
        <v>242</v>
      </c>
    </row>
    <row r="245" spans="1:13" ht="78.75" x14ac:dyDescent="0.25">
      <c r="A245" s="223"/>
      <c r="B245" s="226"/>
      <c r="C245" s="223"/>
      <c r="D245" s="226"/>
      <c r="E245" s="223"/>
      <c r="F245" s="226"/>
      <c r="G245" s="223"/>
      <c r="H245" s="226"/>
      <c r="I245" s="67">
        <v>10</v>
      </c>
      <c r="J245" s="67" t="s">
        <v>480</v>
      </c>
      <c r="K245" s="64" t="s">
        <v>485</v>
      </c>
      <c r="L245" s="62">
        <v>180</v>
      </c>
      <c r="M245">
        <v>243</v>
      </c>
    </row>
    <row r="246" spans="1:13" ht="33.75" x14ac:dyDescent="0.25">
      <c r="A246" s="223"/>
      <c r="B246" s="226"/>
      <c r="C246" s="223"/>
      <c r="D246" s="226"/>
      <c r="E246" s="223"/>
      <c r="F246" s="226"/>
      <c r="G246" s="223"/>
      <c r="H246" s="226"/>
      <c r="I246" s="67">
        <v>10</v>
      </c>
      <c r="J246" s="67" t="s">
        <v>480</v>
      </c>
      <c r="K246" s="64" t="s">
        <v>486</v>
      </c>
      <c r="L246" s="62">
        <v>180</v>
      </c>
      <c r="M246">
        <v>244</v>
      </c>
    </row>
    <row r="247" spans="1:13" ht="33.75" x14ac:dyDescent="0.25">
      <c r="A247" s="223"/>
      <c r="B247" s="226"/>
      <c r="C247" s="223"/>
      <c r="D247" s="226"/>
      <c r="E247" s="223"/>
      <c r="F247" s="226"/>
      <c r="G247" s="224"/>
      <c r="H247" s="227"/>
      <c r="I247" s="67">
        <v>10</v>
      </c>
      <c r="J247" s="67" t="s">
        <v>480</v>
      </c>
      <c r="K247" s="64" t="s">
        <v>487</v>
      </c>
      <c r="L247" s="62">
        <v>180</v>
      </c>
      <c r="M247">
        <v>245</v>
      </c>
    </row>
    <row r="248" spans="1:13" ht="45" x14ac:dyDescent="0.25">
      <c r="A248" s="223"/>
      <c r="B248" s="226"/>
      <c r="C248" s="223"/>
      <c r="D248" s="226"/>
      <c r="E248" s="223"/>
      <c r="F248" s="226"/>
      <c r="G248" s="66">
        <v>20</v>
      </c>
      <c r="H248" s="64" t="s">
        <v>488</v>
      </c>
      <c r="I248" s="62">
        <v>10</v>
      </c>
      <c r="J248" s="64" t="s">
        <v>480</v>
      </c>
      <c r="K248" s="64" t="s">
        <v>489</v>
      </c>
      <c r="L248" s="62">
        <v>180</v>
      </c>
      <c r="M248">
        <v>246</v>
      </c>
    </row>
    <row r="249" spans="1:13" ht="45" customHeight="1" x14ac:dyDescent="0.25">
      <c r="A249" s="223"/>
      <c r="B249" s="226"/>
      <c r="C249" s="223"/>
      <c r="D249" s="226"/>
      <c r="E249" s="223"/>
      <c r="F249" s="226"/>
      <c r="G249" s="228">
        <v>30</v>
      </c>
      <c r="H249" s="225" t="s">
        <v>490</v>
      </c>
      <c r="I249" s="67">
        <v>10</v>
      </c>
      <c r="J249" s="67" t="s">
        <v>480</v>
      </c>
      <c r="K249" s="64" t="s">
        <v>491</v>
      </c>
      <c r="L249" s="62">
        <v>180</v>
      </c>
      <c r="M249">
        <v>247</v>
      </c>
    </row>
    <row r="250" spans="1:13" ht="33.75" x14ac:dyDescent="0.25">
      <c r="A250" s="223"/>
      <c r="B250" s="226"/>
      <c r="C250" s="223"/>
      <c r="D250" s="226"/>
      <c r="E250" s="223"/>
      <c r="F250" s="226"/>
      <c r="G250" s="229"/>
      <c r="H250" s="226"/>
      <c r="I250" s="67">
        <v>10</v>
      </c>
      <c r="J250" s="67" t="s">
        <v>480</v>
      </c>
      <c r="K250" s="64" t="s">
        <v>492</v>
      </c>
      <c r="L250" s="62">
        <v>180</v>
      </c>
      <c r="M250">
        <v>248</v>
      </c>
    </row>
    <row r="251" spans="1:13" ht="45" x14ac:dyDescent="0.25">
      <c r="A251" s="223"/>
      <c r="B251" s="226"/>
      <c r="C251" s="223"/>
      <c r="D251" s="226"/>
      <c r="E251" s="223"/>
      <c r="F251" s="226"/>
      <c r="G251" s="229"/>
      <c r="H251" s="226"/>
      <c r="I251" s="67">
        <v>10</v>
      </c>
      <c r="J251" s="67" t="s">
        <v>480</v>
      </c>
      <c r="K251" s="64" t="s">
        <v>493</v>
      </c>
      <c r="L251" s="62">
        <v>180</v>
      </c>
      <c r="M251">
        <v>249</v>
      </c>
    </row>
    <row r="252" spans="1:13" ht="22.5" x14ac:dyDescent="0.25">
      <c r="A252" s="223"/>
      <c r="B252" s="226"/>
      <c r="C252" s="223"/>
      <c r="D252" s="226"/>
      <c r="E252" s="223"/>
      <c r="F252" s="226"/>
      <c r="G252" s="229"/>
      <c r="H252" s="226"/>
      <c r="I252" s="67">
        <v>10</v>
      </c>
      <c r="J252" s="67" t="s">
        <v>480</v>
      </c>
      <c r="K252" s="64" t="s">
        <v>494</v>
      </c>
      <c r="L252" s="62">
        <v>180</v>
      </c>
      <c r="M252">
        <v>250</v>
      </c>
    </row>
    <row r="253" spans="1:13" ht="33.75" x14ac:dyDescent="0.25">
      <c r="A253" s="223"/>
      <c r="B253" s="226"/>
      <c r="C253" s="223"/>
      <c r="D253" s="226"/>
      <c r="E253" s="223"/>
      <c r="F253" s="226"/>
      <c r="G253" s="229"/>
      <c r="H253" s="226"/>
      <c r="I253" s="67">
        <v>10</v>
      </c>
      <c r="J253" s="67" t="s">
        <v>480</v>
      </c>
      <c r="K253" s="64" t="s">
        <v>495</v>
      </c>
      <c r="L253" s="62">
        <v>180</v>
      </c>
      <c r="M253">
        <v>251</v>
      </c>
    </row>
    <row r="254" spans="1:13" ht="45" x14ac:dyDescent="0.25">
      <c r="A254" s="223"/>
      <c r="B254" s="226"/>
      <c r="C254" s="223"/>
      <c r="D254" s="226"/>
      <c r="E254" s="223"/>
      <c r="F254" s="226"/>
      <c r="G254" s="229"/>
      <c r="H254" s="226"/>
      <c r="I254" s="67">
        <v>10</v>
      </c>
      <c r="J254" s="67" t="s">
        <v>480</v>
      </c>
      <c r="K254" s="64" t="s">
        <v>496</v>
      </c>
      <c r="L254" s="62">
        <v>180</v>
      </c>
      <c r="M254">
        <v>252</v>
      </c>
    </row>
    <row r="255" spans="1:13" ht="22.5" x14ac:dyDescent="0.25">
      <c r="A255" s="223"/>
      <c r="B255" s="226"/>
      <c r="C255" s="223"/>
      <c r="D255" s="226"/>
      <c r="E255" s="223"/>
      <c r="F255" s="226"/>
      <c r="G255" s="229"/>
      <c r="H255" s="226"/>
      <c r="I255" s="67">
        <v>10</v>
      </c>
      <c r="J255" s="67" t="s">
        <v>480</v>
      </c>
      <c r="K255" s="64" t="s">
        <v>497</v>
      </c>
      <c r="L255" s="62">
        <v>180</v>
      </c>
      <c r="M255">
        <v>253</v>
      </c>
    </row>
    <row r="256" spans="1:13" ht="33.75" x14ac:dyDescent="0.25">
      <c r="A256" s="223"/>
      <c r="B256" s="226"/>
      <c r="C256" s="223"/>
      <c r="D256" s="226"/>
      <c r="E256" s="223"/>
      <c r="F256" s="226"/>
      <c r="G256" s="229"/>
      <c r="H256" s="226"/>
      <c r="I256" s="67">
        <v>10</v>
      </c>
      <c r="J256" s="67" t="s">
        <v>480</v>
      </c>
      <c r="K256" s="64" t="s">
        <v>498</v>
      </c>
      <c r="L256" s="62">
        <v>180</v>
      </c>
      <c r="M256">
        <v>254</v>
      </c>
    </row>
    <row r="257" spans="1:13" ht="22.5" x14ac:dyDescent="0.25">
      <c r="A257" s="223"/>
      <c r="B257" s="226"/>
      <c r="C257" s="224"/>
      <c r="D257" s="227"/>
      <c r="E257" s="224"/>
      <c r="F257" s="227"/>
      <c r="G257" s="230"/>
      <c r="H257" s="227"/>
      <c r="I257" s="67">
        <v>10</v>
      </c>
      <c r="J257" s="67" t="s">
        <v>480</v>
      </c>
      <c r="K257" s="64" t="s">
        <v>499</v>
      </c>
      <c r="L257" s="62">
        <v>180</v>
      </c>
      <c r="M257">
        <v>255</v>
      </c>
    </row>
    <row r="258" spans="1:13" ht="22.5" x14ac:dyDescent="0.25">
      <c r="A258" s="223"/>
      <c r="B258" s="226"/>
      <c r="C258" s="222">
        <v>70</v>
      </c>
      <c r="D258" s="225" t="s">
        <v>500</v>
      </c>
      <c r="E258" s="222">
        <v>10</v>
      </c>
      <c r="F258" s="225" t="s">
        <v>501</v>
      </c>
      <c r="G258" s="222">
        <v>10</v>
      </c>
      <c r="H258" s="225" t="s">
        <v>501</v>
      </c>
      <c r="I258" s="67">
        <v>30</v>
      </c>
      <c r="J258" s="67" t="s">
        <v>501</v>
      </c>
      <c r="K258" s="64" t="s">
        <v>501</v>
      </c>
      <c r="L258" s="62">
        <v>180</v>
      </c>
      <c r="M258">
        <v>256</v>
      </c>
    </row>
    <row r="259" spans="1:13" ht="22.5" x14ac:dyDescent="0.25">
      <c r="A259" s="223"/>
      <c r="B259" s="226"/>
      <c r="C259" s="223"/>
      <c r="D259" s="226"/>
      <c r="E259" s="223"/>
      <c r="F259" s="226"/>
      <c r="G259" s="223"/>
      <c r="H259" s="226"/>
      <c r="I259" s="67">
        <v>30</v>
      </c>
      <c r="J259" s="67" t="s">
        <v>501</v>
      </c>
      <c r="K259" s="64" t="s">
        <v>502</v>
      </c>
      <c r="L259" s="62">
        <v>180</v>
      </c>
      <c r="M259">
        <v>257</v>
      </c>
    </row>
    <row r="260" spans="1:13" ht="45" x14ac:dyDescent="0.25">
      <c r="A260" s="223"/>
      <c r="B260" s="226"/>
      <c r="C260" s="223"/>
      <c r="D260" s="226"/>
      <c r="E260" s="223"/>
      <c r="F260" s="226"/>
      <c r="G260" s="223"/>
      <c r="H260" s="226"/>
      <c r="I260" s="67">
        <v>30</v>
      </c>
      <c r="J260" s="67" t="s">
        <v>501</v>
      </c>
      <c r="K260" s="64" t="s">
        <v>503</v>
      </c>
      <c r="L260" s="62">
        <v>180</v>
      </c>
      <c r="M260">
        <v>258</v>
      </c>
    </row>
    <row r="261" spans="1:13" ht="45" x14ac:dyDescent="0.25">
      <c r="A261" s="223"/>
      <c r="B261" s="226"/>
      <c r="C261" s="223"/>
      <c r="D261" s="226"/>
      <c r="E261" s="223"/>
      <c r="F261" s="226"/>
      <c r="G261" s="223"/>
      <c r="H261" s="226"/>
      <c r="I261" s="67">
        <v>30</v>
      </c>
      <c r="J261" s="67" t="s">
        <v>501</v>
      </c>
      <c r="K261" s="64" t="s">
        <v>504</v>
      </c>
      <c r="L261" s="62">
        <v>180</v>
      </c>
      <c r="M261">
        <v>259</v>
      </c>
    </row>
    <row r="262" spans="1:13" ht="67.5" x14ac:dyDescent="0.25">
      <c r="A262" s="223"/>
      <c r="B262" s="226"/>
      <c r="C262" s="223"/>
      <c r="D262" s="226"/>
      <c r="E262" s="223"/>
      <c r="F262" s="226"/>
      <c r="G262" s="223"/>
      <c r="H262" s="226"/>
      <c r="I262" s="67">
        <v>30</v>
      </c>
      <c r="J262" s="67" t="s">
        <v>501</v>
      </c>
      <c r="K262" s="64" t="s">
        <v>505</v>
      </c>
      <c r="L262" s="62">
        <v>180</v>
      </c>
      <c r="M262">
        <v>260</v>
      </c>
    </row>
    <row r="263" spans="1:13" ht="56.25" x14ac:dyDescent="0.25">
      <c r="A263" s="223"/>
      <c r="B263" s="226"/>
      <c r="C263" s="223"/>
      <c r="D263" s="226"/>
      <c r="E263" s="223"/>
      <c r="F263" s="226"/>
      <c r="G263" s="223"/>
      <c r="H263" s="226"/>
      <c r="I263" s="67">
        <v>30</v>
      </c>
      <c r="J263" s="67" t="s">
        <v>501</v>
      </c>
      <c r="K263" s="64" t="s">
        <v>506</v>
      </c>
      <c r="L263" s="62">
        <v>180</v>
      </c>
      <c r="M263">
        <v>261</v>
      </c>
    </row>
    <row r="264" spans="1:13" ht="101.25" x14ac:dyDescent="0.25">
      <c r="A264" s="223"/>
      <c r="B264" s="226"/>
      <c r="C264" s="223"/>
      <c r="D264" s="226"/>
      <c r="E264" s="224"/>
      <c r="F264" s="227"/>
      <c r="G264" s="224"/>
      <c r="H264" s="227"/>
      <c r="I264" s="67">
        <v>30</v>
      </c>
      <c r="J264" s="67" t="s">
        <v>501</v>
      </c>
      <c r="K264" s="64" t="s">
        <v>507</v>
      </c>
      <c r="L264" s="62">
        <v>180</v>
      </c>
      <c r="M264">
        <v>262</v>
      </c>
    </row>
    <row r="265" spans="1:13" ht="22.5" customHeight="1" x14ac:dyDescent="0.25">
      <c r="A265" s="223"/>
      <c r="B265" s="226"/>
      <c r="C265" s="223"/>
      <c r="D265" s="226"/>
      <c r="E265" s="222">
        <v>20</v>
      </c>
      <c r="F265" s="225" t="s">
        <v>508</v>
      </c>
      <c r="G265" s="222">
        <v>10</v>
      </c>
      <c r="H265" s="225" t="s">
        <v>509</v>
      </c>
      <c r="I265" s="63">
        <v>50</v>
      </c>
      <c r="J265" s="63" t="s">
        <v>508</v>
      </c>
      <c r="K265" s="64" t="s">
        <v>510</v>
      </c>
      <c r="L265" s="62">
        <v>180</v>
      </c>
      <c r="M265">
        <v>263</v>
      </c>
    </row>
    <row r="266" spans="1:13" ht="33.75" x14ac:dyDescent="0.25">
      <c r="A266" s="223"/>
      <c r="B266" s="226"/>
      <c r="C266" s="223"/>
      <c r="D266" s="226"/>
      <c r="E266" s="223"/>
      <c r="F266" s="226"/>
      <c r="G266" s="224"/>
      <c r="H266" s="227"/>
      <c r="I266" s="63">
        <v>50</v>
      </c>
      <c r="J266" s="63" t="s">
        <v>508</v>
      </c>
      <c r="K266" s="64" t="s">
        <v>511</v>
      </c>
      <c r="L266" s="62">
        <v>180</v>
      </c>
      <c r="M266">
        <v>264</v>
      </c>
    </row>
    <row r="267" spans="1:13" ht="22.5" x14ac:dyDescent="0.25">
      <c r="A267" s="223"/>
      <c r="B267" s="226"/>
      <c r="C267" s="223"/>
      <c r="D267" s="226"/>
      <c r="E267" s="224"/>
      <c r="F267" s="227"/>
      <c r="G267" s="62">
        <v>20</v>
      </c>
      <c r="H267" s="64" t="s">
        <v>512</v>
      </c>
      <c r="I267" s="62">
        <v>50</v>
      </c>
      <c r="J267" s="64" t="s">
        <v>508</v>
      </c>
      <c r="K267" s="64" t="s">
        <v>512</v>
      </c>
      <c r="L267" s="62">
        <v>180</v>
      </c>
      <c r="M267">
        <v>265</v>
      </c>
    </row>
    <row r="268" spans="1:13" ht="45" x14ac:dyDescent="0.25">
      <c r="A268" s="223"/>
      <c r="B268" s="226"/>
      <c r="C268" s="223"/>
      <c r="D268" s="226"/>
      <c r="E268" s="62">
        <v>30</v>
      </c>
      <c r="F268" s="64" t="s">
        <v>513</v>
      </c>
      <c r="G268" s="62">
        <v>10</v>
      </c>
      <c r="H268" s="64" t="s">
        <v>513</v>
      </c>
      <c r="I268" s="62">
        <v>40</v>
      </c>
      <c r="J268" s="64" t="s">
        <v>513</v>
      </c>
      <c r="K268" s="64" t="s">
        <v>514</v>
      </c>
      <c r="L268" s="62">
        <v>180</v>
      </c>
      <c r="M268">
        <v>266</v>
      </c>
    </row>
    <row r="269" spans="1:13" ht="22.5" x14ac:dyDescent="0.25">
      <c r="A269" s="223"/>
      <c r="B269" s="226"/>
      <c r="C269" s="223"/>
      <c r="D269" s="226"/>
      <c r="E269" s="222">
        <v>40</v>
      </c>
      <c r="F269" s="225" t="s">
        <v>515</v>
      </c>
      <c r="G269" s="222">
        <v>10</v>
      </c>
      <c r="H269" s="225" t="s">
        <v>515</v>
      </c>
      <c r="I269" s="67">
        <v>10</v>
      </c>
      <c r="J269" s="67" t="s">
        <v>515</v>
      </c>
      <c r="K269" s="64" t="s">
        <v>516</v>
      </c>
      <c r="L269" s="62">
        <v>180</v>
      </c>
      <c r="M269">
        <v>267</v>
      </c>
    </row>
    <row r="270" spans="1:13" ht="33.75" x14ac:dyDescent="0.25">
      <c r="A270" s="223"/>
      <c r="B270" s="226"/>
      <c r="C270" s="223"/>
      <c r="D270" s="226"/>
      <c r="E270" s="223"/>
      <c r="F270" s="226"/>
      <c r="G270" s="223"/>
      <c r="H270" s="226"/>
      <c r="I270" s="67">
        <v>10</v>
      </c>
      <c r="J270" s="67" t="s">
        <v>515</v>
      </c>
      <c r="K270" s="64" t="s">
        <v>517</v>
      </c>
      <c r="L270" s="62">
        <v>180</v>
      </c>
      <c r="M270">
        <v>268</v>
      </c>
    </row>
    <row r="271" spans="1:13" ht="22.5" x14ac:dyDescent="0.25">
      <c r="A271" s="223"/>
      <c r="B271" s="226"/>
      <c r="C271" s="223"/>
      <c r="D271" s="226"/>
      <c r="E271" s="223"/>
      <c r="F271" s="226"/>
      <c r="G271" s="223"/>
      <c r="H271" s="226"/>
      <c r="I271" s="67">
        <v>10</v>
      </c>
      <c r="J271" s="67" t="s">
        <v>515</v>
      </c>
      <c r="K271" s="64" t="s">
        <v>518</v>
      </c>
      <c r="L271" s="62">
        <v>180</v>
      </c>
      <c r="M271">
        <v>269</v>
      </c>
    </row>
    <row r="272" spans="1:13" ht="45" x14ac:dyDescent="0.25">
      <c r="A272" s="223"/>
      <c r="B272" s="226"/>
      <c r="C272" s="223"/>
      <c r="D272" s="226"/>
      <c r="E272" s="223"/>
      <c r="F272" s="226"/>
      <c r="G272" s="223"/>
      <c r="H272" s="226"/>
      <c r="I272" s="67">
        <v>10</v>
      </c>
      <c r="J272" s="67" t="s">
        <v>515</v>
      </c>
      <c r="K272" s="64" t="s">
        <v>519</v>
      </c>
      <c r="L272" s="62">
        <v>180</v>
      </c>
      <c r="M272">
        <v>270</v>
      </c>
    </row>
    <row r="273" spans="1:13" ht="45" x14ac:dyDescent="0.25">
      <c r="A273" s="223"/>
      <c r="B273" s="226"/>
      <c r="C273" s="223"/>
      <c r="D273" s="226"/>
      <c r="E273" s="223"/>
      <c r="F273" s="226"/>
      <c r="G273" s="223"/>
      <c r="H273" s="226"/>
      <c r="I273" s="67">
        <v>10</v>
      </c>
      <c r="J273" s="67" t="s">
        <v>515</v>
      </c>
      <c r="K273" s="64" t="s">
        <v>520</v>
      </c>
      <c r="L273" s="62">
        <v>180</v>
      </c>
      <c r="M273">
        <v>271</v>
      </c>
    </row>
    <row r="274" spans="1:13" ht="45" x14ac:dyDescent="0.25">
      <c r="A274" s="223"/>
      <c r="B274" s="226"/>
      <c r="C274" s="223"/>
      <c r="D274" s="226"/>
      <c r="E274" s="224"/>
      <c r="F274" s="227"/>
      <c r="G274" s="224"/>
      <c r="H274" s="227"/>
      <c r="I274" s="67">
        <v>10</v>
      </c>
      <c r="J274" s="67" t="s">
        <v>515</v>
      </c>
      <c r="K274" s="64" t="s">
        <v>521</v>
      </c>
      <c r="L274" s="62">
        <v>180</v>
      </c>
      <c r="M274">
        <v>272</v>
      </c>
    </row>
    <row r="275" spans="1:13" ht="22.5" x14ac:dyDescent="0.25">
      <c r="A275" s="223"/>
      <c r="B275" s="226"/>
      <c r="C275" s="223"/>
      <c r="D275" s="226"/>
      <c r="E275" s="62">
        <v>50</v>
      </c>
      <c r="F275" s="64" t="s">
        <v>522</v>
      </c>
      <c r="G275" s="62">
        <v>10</v>
      </c>
      <c r="H275" s="64" t="s">
        <v>522</v>
      </c>
      <c r="I275" s="62">
        <v>20</v>
      </c>
      <c r="J275" s="64" t="s">
        <v>522</v>
      </c>
      <c r="K275" s="64" t="s">
        <v>523</v>
      </c>
      <c r="L275" s="62">
        <v>180</v>
      </c>
      <c r="M275">
        <v>273</v>
      </c>
    </row>
    <row r="276" spans="1:13" ht="22.5" x14ac:dyDescent="0.25">
      <c r="A276" s="223"/>
      <c r="B276" s="226"/>
      <c r="C276" s="223"/>
      <c r="D276" s="226"/>
      <c r="E276" s="222">
        <v>60</v>
      </c>
      <c r="F276" s="225" t="s">
        <v>524</v>
      </c>
      <c r="G276" s="222">
        <v>10</v>
      </c>
      <c r="H276" s="225" t="s">
        <v>524</v>
      </c>
      <c r="I276" s="67">
        <v>70</v>
      </c>
      <c r="J276" s="67" t="s">
        <v>524</v>
      </c>
      <c r="K276" s="64" t="s">
        <v>524</v>
      </c>
      <c r="L276" s="62">
        <v>180</v>
      </c>
      <c r="M276">
        <v>274</v>
      </c>
    </row>
    <row r="277" spans="1:13" ht="56.25" x14ac:dyDescent="0.25">
      <c r="A277" s="223"/>
      <c r="B277" s="226"/>
      <c r="C277" s="223"/>
      <c r="D277" s="226"/>
      <c r="E277" s="224"/>
      <c r="F277" s="227"/>
      <c r="G277" s="224"/>
      <c r="H277" s="227"/>
      <c r="I277" s="67">
        <v>70</v>
      </c>
      <c r="J277" s="67" t="s">
        <v>524</v>
      </c>
      <c r="K277" s="64" t="s">
        <v>525</v>
      </c>
      <c r="L277" s="62">
        <v>180</v>
      </c>
      <c r="M277">
        <v>275</v>
      </c>
    </row>
    <row r="278" spans="1:13" x14ac:dyDescent="0.25">
      <c r="A278" s="223"/>
      <c r="B278" s="226"/>
      <c r="C278" s="223"/>
      <c r="D278" s="226"/>
      <c r="E278" s="62">
        <v>70</v>
      </c>
      <c r="F278" s="64" t="s">
        <v>526</v>
      </c>
      <c r="G278" s="62">
        <v>10</v>
      </c>
      <c r="H278" s="64" t="s">
        <v>526</v>
      </c>
      <c r="I278" s="68">
        <v>80</v>
      </c>
      <c r="J278" s="69" t="s">
        <v>526</v>
      </c>
      <c r="K278" s="64" t="s">
        <v>526</v>
      </c>
      <c r="L278" s="62">
        <v>180</v>
      </c>
      <c r="M278">
        <v>276</v>
      </c>
    </row>
    <row r="279" spans="1:13" ht="33.75" x14ac:dyDescent="0.25">
      <c r="A279" s="223"/>
      <c r="B279" s="226"/>
      <c r="C279" s="223"/>
      <c r="D279" s="226"/>
      <c r="E279" s="222">
        <v>80</v>
      </c>
      <c r="F279" s="225" t="s">
        <v>527</v>
      </c>
      <c r="G279" s="222">
        <v>10</v>
      </c>
      <c r="H279" s="225" t="s">
        <v>528</v>
      </c>
      <c r="I279" s="67">
        <v>60</v>
      </c>
      <c r="J279" s="67" t="s">
        <v>528</v>
      </c>
      <c r="K279" s="64" t="s">
        <v>529</v>
      </c>
      <c r="L279" s="62">
        <v>180</v>
      </c>
      <c r="M279">
        <v>277</v>
      </c>
    </row>
    <row r="280" spans="1:13" ht="33.75" x14ac:dyDescent="0.25">
      <c r="A280" s="223"/>
      <c r="B280" s="226"/>
      <c r="C280" s="223"/>
      <c r="D280" s="226"/>
      <c r="E280" s="223"/>
      <c r="F280" s="226"/>
      <c r="G280" s="223"/>
      <c r="H280" s="226"/>
      <c r="I280" s="67">
        <v>60</v>
      </c>
      <c r="J280" s="67" t="s">
        <v>528</v>
      </c>
      <c r="K280" s="64" t="s">
        <v>530</v>
      </c>
      <c r="L280" s="62">
        <v>180</v>
      </c>
      <c r="M280">
        <v>278</v>
      </c>
    </row>
    <row r="281" spans="1:13" ht="45" x14ac:dyDescent="0.25">
      <c r="A281" s="223"/>
      <c r="B281" s="226"/>
      <c r="C281" s="224"/>
      <c r="D281" s="227"/>
      <c r="E281" s="224"/>
      <c r="F281" s="227"/>
      <c r="G281" s="224"/>
      <c r="H281" s="227"/>
      <c r="I281" s="67">
        <v>60</v>
      </c>
      <c r="J281" s="67" t="s">
        <v>528</v>
      </c>
      <c r="K281" s="64" t="s">
        <v>528</v>
      </c>
      <c r="L281" s="62">
        <v>180</v>
      </c>
      <c r="M281">
        <v>279</v>
      </c>
    </row>
    <row r="282" spans="1:13" ht="33.75" x14ac:dyDescent="0.25">
      <c r="A282" s="223"/>
      <c r="B282" s="226"/>
      <c r="C282" s="222">
        <v>80</v>
      </c>
      <c r="D282" s="225" t="s">
        <v>531</v>
      </c>
      <c r="E282" s="222">
        <v>10</v>
      </c>
      <c r="F282" s="225" t="s">
        <v>532</v>
      </c>
      <c r="G282" s="222">
        <v>10</v>
      </c>
      <c r="H282" s="225" t="s">
        <v>533</v>
      </c>
      <c r="I282" s="67">
        <v>10</v>
      </c>
      <c r="J282" s="67" t="s">
        <v>532</v>
      </c>
      <c r="K282" s="64" t="s">
        <v>534</v>
      </c>
      <c r="L282" s="62">
        <v>180</v>
      </c>
      <c r="M282">
        <v>280</v>
      </c>
    </row>
    <row r="283" spans="1:13" ht="33.75" x14ac:dyDescent="0.25">
      <c r="A283" s="223"/>
      <c r="B283" s="226"/>
      <c r="C283" s="223"/>
      <c r="D283" s="226"/>
      <c r="E283" s="223"/>
      <c r="F283" s="226"/>
      <c r="G283" s="223"/>
      <c r="H283" s="226"/>
      <c r="I283" s="67">
        <v>10</v>
      </c>
      <c r="J283" s="67" t="s">
        <v>532</v>
      </c>
      <c r="K283" s="64" t="s">
        <v>535</v>
      </c>
      <c r="L283" s="62">
        <v>180</v>
      </c>
      <c r="M283">
        <v>281</v>
      </c>
    </row>
    <row r="284" spans="1:13" ht="45" x14ac:dyDescent="0.25">
      <c r="A284" s="223"/>
      <c r="B284" s="226"/>
      <c r="C284" s="223"/>
      <c r="D284" s="226"/>
      <c r="E284" s="224"/>
      <c r="F284" s="227"/>
      <c r="G284" s="224"/>
      <c r="H284" s="227"/>
      <c r="I284" s="62">
        <v>20</v>
      </c>
      <c r="J284" s="64" t="s">
        <v>536</v>
      </c>
      <c r="K284" s="64" t="s">
        <v>537</v>
      </c>
      <c r="L284" s="62">
        <v>180</v>
      </c>
      <c r="M284">
        <v>282</v>
      </c>
    </row>
    <row r="285" spans="1:13" x14ac:dyDescent="0.25">
      <c r="A285" s="223"/>
      <c r="B285" s="226"/>
      <c r="C285" s="223"/>
      <c r="D285" s="226"/>
      <c r="E285" s="222">
        <v>20</v>
      </c>
      <c r="F285" s="225" t="s">
        <v>538</v>
      </c>
      <c r="G285" s="222">
        <v>10</v>
      </c>
      <c r="H285" s="225" t="s">
        <v>538</v>
      </c>
      <c r="I285" s="63">
        <v>80</v>
      </c>
      <c r="J285" s="63" t="s">
        <v>538</v>
      </c>
      <c r="K285" s="64" t="s">
        <v>538</v>
      </c>
      <c r="L285" s="62">
        <v>180</v>
      </c>
      <c r="M285">
        <v>283</v>
      </c>
    </row>
    <row r="286" spans="1:13" ht="33.75" x14ac:dyDescent="0.25">
      <c r="A286" s="223"/>
      <c r="B286" s="226"/>
      <c r="C286" s="223"/>
      <c r="D286" s="226"/>
      <c r="E286" s="224"/>
      <c r="F286" s="227"/>
      <c r="G286" s="224"/>
      <c r="H286" s="227"/>
      <c r="I286" s="63">
        <v>80</v>
      </c>
      <c r="J286" s="63" t="s">
        <v>538</v>
      </c>
      <c r="K286" s="64" t="s">
        <v>539</v>
      </c>
      <c r="L286" s="62">
        <v>180</v>
      </c>
      <c r="M286">
        <v>284</v>
      </c>
    </row>
    <row r="287" spans="1:13" ht="15" customHeight="1" x14ac:dyDescent="0.25">
      <c r="A287" s="223"/>
      <c r="B287" s="226"/>
      <c r="C287" s="223"/>
      <c r="D287" s="226"/>
      <c r="E287" s="222">
        <v>30</v>
      </c>
      <c r="F287" s="225" t="s">
        <v>540</v>
      </c>
      <c r="G287" s="222">
        <v>10</v>
      </c>
      <c r="H287" s="225" t="s">
        <v>540</v>
      </c>
      <c r="I287" s="63">
        <v>70</v>
      </c>
      <c r="J287" s="63" t="s">
        <v>540</v>
      </c>
      <c r="K287" s="64" t="s">
        <v>541</v>
      </c>
      <c r="L287" s="62">
        <v>180</v>
      </c>
      <c r="M287">
        <v>285</v>
      </c>
    </row>
    <row r="288" spans="1:13" ht="33.75" x14ac:dyDescent="0.25">
      <c r="A288" s="223"/>
      <c r="B288" s="226"/>
      <c r="C288" s="223"/>
      <c r="D288" s="226"/>
      <c r="E288" s="223"/>
      <c r="F288" s="226"/>
      <c r="G288" s="223"/>
      <c r="H288" s="226"/>
      <c r="I288" s="63">
        <v>70</v>
      </c>
      <c r="J288" s="63" t="s">
        <v>540</v>
      </c>
      <c r="K288" s="64" t="s">
        <v>542</v>
      </c>
      <c r="L288" s="62">
        <v>180</v>
      </c>
      <c r="M288">
        <v>286</v>
      </c>
    </row>
    <row r="289" spans="1:13" ht="45" x14ac:dyDescent="0.25">
      <c r="A289" s="224"/>
      <c r="B289" s="227"/>
      <c r="C289" s="224"/>
      <c r="D289" s="227"/>
      <c r="E289" s="224"/>
      <c r="F289" s="227"/>
      <c r="G289" s="224"/>
      <c r="H289" s="227"/>
      <c r="I289" s="63">
        <v>70</v>
      </c>
      <c r="J289" s="63" t="s">
        <v>540</v>
      </c>
      <c r="K289" s="64" t="s">
        <v>543</v>
      </c>
      <c r="L289" s="62">
        <v>180</v>
      </c>
      <c r="M289">
        <v>287</v>
      </c>
    </row>
    <row r="290" spans="1:13" ht="33.75" x14ac:dyDescent="0.25">
      <c r="A290" s="222">
        <v>50</v>
      </c>
      <c r="B290" s="225" t="s">
        <v>544</v>
      </c>
      <c r="C290" s="222">
        <v>10</v>
      </c>
      <c r="D290" s="225" t="s">
        <v>545</v>
      </c>
      <c r="E290" s="222">
        <v>10</v>
      </c>
      <c r="F290" s="225" t="s">
        <v>545</v>
      </c>
      <c r="G290" s="222">
        <v>10</v>
      </c>
      <c r="H290" s="225" t="s">
        <v>545</v>
      </c>
      <c r="I290" s="63">
        <v>20</v>
      </c>
      <c r="J290" s="63" t="s">
        <v>546</v>
      </c>
      <c r="K290" s="64" t="s">
        <v>547</v>
      </c>
      <c r="L290" s="62">
        <v>180</v>
      </c>
      <c r="M290">
        <v>288</v>
      </c>
    </row>
    <row r="291" spans="1:13" ht="33.75" x14ac:dyDescent="0.25">
      <c r="A291" s="223"/>
      <c r="B291" s="226"/>
      <c r="C291" s="223"/>
      <c r="D291" s="226"/>
      <c r="E291" s="223"/>
      <c r="F291" s="226"/>
      <c r="G291" s="223"/>
      <c r="H291" s="226"/>
      <c r="I291" s="63">
        <v>20</v>
      </c>
      <c r="J291" s="63" t="s">
        <v>546</v>
      </c>
      <c r="K291" s="64" t="s">
        <v>548</v>
      </c>
      <c r="L291" s="62">
        <v>180</v>
      </c>
      <c r="M291">
        <v>289</v>
      </c>
    </row>
    <row r="292" spans="1:13" ht="33.75" x14ac:dyDescent="0.25">
      <c r="A292" s="223"/>
      <c r="B292" s="226"/>
      <c r="C292" s="223"/>
      <c r="D292" s="226"/>
      <c r="E292" s="223"/>
      <c r="F292" s="226"/>
      <c r="G292" s="223"/>
      <c r="H292" s="226"/>
      <c r="I292" s="63">
        <v>20</v>
      </c>
      <c r="J292" s="63" t="s">
        <v>546</v>
      </c>
      <c r="K292" s="64" t="s">
        <v>549</v>
      </c>
      <c r="L292" s="62">
        <v>180</v>
      </c>
      <c r="M292">
        <v>290</v>
      </c>
    </row>
    <row r="293" spans="1:13" ht="45" x14ac:dyDescent="0.25">
      <c r="A293" s="223"/>
      <c r="B293" s="226"/>
      <c r="C293" s="223"/>
      <c r="D293" s="226"/>
      <c r="E293" s="223"/>
      <c r="F293" s="226"/>
      <c r="G293" s="223"/>
      <c r="H293" s="226"/>
      <c r="I293" s="63">
        <v>20</v>
      </c>
      <c r="J293" s="63" t="s">
        <v>546</v>
      </c>
      <c r="K293" s="64" t="s">
        <v>550</v>
      </c>
      <c r="L293" s="62">
        <v>180</v>
      </c>
      <c r="M293">
        <v>291</v>
      </c>
    </row>
    <row r="294" spans="1:13" ht="22.5" x14ac:dyDescent="0.25">
      <c r="A294" s="223"/>
      <c r="B294" s="226"/>
      <c r="C294" s="223"/>
      <c r="D294" s="226"/>
      <c r="E294" s="223"/>
      <c r="F294" s="226"/>
      <c r="G294" s="223"/>
      <c r="H294" s="226"/>
      <c r="I294" s="63">
        <v>20</v>
      </c>
      <c r="J294" s="63" t="s">
        <v>546</v>
      </c>
      <c r="K294" s="64" t="s">
        <v>551</v>
      </c>
      <c r="L294" s="62">
        <v>180</v>
      </c>
      <c r="M294">
        <v>292</v>
      </c>
    </row>
    <row r="295" spans="1:13" ht="22.5" x14ac:dyDescent="0.25">
      <c r="A295" s="223"/>
      <c r="B295" s="226"/>
      <c r="C295" s="223"/>
      <c r="D295" s="226"/>
      <c r="E295" s="223"/>
      <c r="F295" s="226"/>
      <c r="G295" s="223"/>
      <c r="H295" s="226"/>
      <c r="I295" s="67">
        <v>30</v>
      </c>
      <c r="J295" s="67" t="s">
        <v>552</v>
      </c>
      <c r="K295" s="64" t="s">
        <v>553</v>
      </c>
      <c r="L295" s="62">
        <v>180</v>
      </c>
      <c r="M295">
        <v>293</v>
      </c>
    </row>
    <row r="296" spans="1:13" ht="33.75" x14ac:dyDescent="0.25">
      <c r="A296" s="223"/>
      <c r="B296" s="226"/>
      <c r="C296" s="224"/>
      <c r="D296" s="227"/>
      <c r="E296" s="224"/>
      <c r="F296" s="227"/>
      <c r="G296" s="224"/>
      <c r="H296" s="227"/>
      <c r="I296" s="67">
        <v>30</v>
      </c>
      <c r="J296" s="67" t="s">
        <v>552</v>
      </c>
      <c r="K296" s="64" t="s">
        <v>552</v>
      </c>
      <c r="L296" s="62">
        <v>180</v>
      </c>
      <c r="M296">
        <v>294</v>
      </c>
    </row>
    <row r="297" spans="1:13" x14ac:dyDescent="0.25">
      <c r="A297" s="223"/>
      <c r="B297" s="226"/>
      <c r="C297" s="62">
        <v>20</v>
      </c>
      <c r="D297" s="64" t="s">
        <v>554</v>
      </c>
      <c r="E297" s="62">
        <v>10</v>
      </c>
      <c r="F297" s="64" t="s">
        <v>554</v>
      </c>
      <c r="G297" s="62">
        <v>10</v>
      </c>
      <c r="H297" s="64" t="s">
        <v>554</v>
      </c>
      <c r="I297" s="62">
        <v>10</v>
      </c>
      <c r="J297" s="64" t="s">
        <v>554</v>
      </c>
      <c r="K297" s="64" t="s">
        <v>554</v>
      </c>
      <c r="L297" s="62">
        <v>180</v>
      </c>
      <c r="M297">
        <v>295</v>
      </c>
    </row>
    <row r="298" spans="1:13" x14ac:dyDescent="0.25">
      <c r="A298" s="223"/>
      <c r="B298" s="226"/>
      <c r="C298" s="222">
        <v>30</v>
      </c>
      <c r="D298" s="225" t="s">
        <v>555</v>
      </c>
      <c r="E298" s="222">
        <v>10</v>
      </c>
      <c r="F298" s="225" t="s">
        <v>555</v>
      </c>
      <c r="G298" s="222">
        <v>10</v>
      </c>
      <c r="H298" s="225" t="s">
        <v>555</v>
      </c>
      <c r="I298" s="67">
        <v>40</v>
      </c>
      <c r="J298" s="67" t="s">
        <v>555</v>
      </c>
      <c r="K298" s="64" t="s">
        <v>555</v>
      </c>
      <c r="L298" s="62">
        <v>180</v>
      </c>
      <c r="M298">
        <v>296</v>
      </c>
    </row>
    <row r="299" spans="1:13" x14ac:dyDescent="0.25">
      <c r="A299" s="223"/>
      <c r="B299" s="226"/>
      <c r="C299" s="223"/>
      <c r="D299" s="226"/>
      <c r="E299" s="223"/>
      <c r="F299" s="226"/>
      <c r="G299" s="223"/>
      <c r="H299" s="226"/>
      <c r="I299" s="67">
        <v>40</v>
      </c>
      <c r="J299" s="67" t="s">
        <v>555</v>
      </c>
      <c r="K299" s="64" t="s">
        <v>556</v>
      </c>
      <c r="L299" s="62">
        <v>180</v>
      </c>
      <c r="M299">
        <v>297</v>
      </c>
    </row>
    <row r="300" spans="1:13" x14ac:dyDescent="0.25">
      <c r="A300" s="223"/>
      <c r="B300" s="226"/>
      <c r="C300" s="223"/>
      <c r="D300" s="226"/>
      <c r="E300" s="223"/>
      <c r="F300" s="226"/>
      <c r="G300" s="223"/>
      <c r="H300" s="226"/>
      <c r="I300" s="67">
        <v>40</v>
      </c>
      <c r="J300" s="67" t="s">
        <v>555</v>
      </c>
      <c r="K300" s="64" t="s">
        <v>557</v>
      </c>
      <c r="L300" s="62">
        <v>180</v>
      </c>
      <c r="M300">
        <v>298</v>
      </c>
    </row>
    <row r="301" spans="1:13" x14ac:dyDescent="0.25">
      <c r="A301" s="223"/>
      <c r="B301" s="226"/>
      <c r="C301" s="223"/>
      <c r="D301" s="226"/>
      <c r="E301" s="223"/>
      <c r="F301" s="226"/>
      <c r="G301" s="223"/>
      <c r="H301" s="226"/>
      <c r="I301" s="67">
        <v>40</v>
      </c>
      <c r="J301" s="67" t="s">
        <v>555</v>
      </c>
      <c r="K301" s="64" t="s">
        <v>558</v>
      </c>
      <c r="L301" s="62">
        <v>180</v>
      </c>
      <c r="M301">
        <v>299</v>
      </c>
    </row>
    <row r="302" spans="1:13" x14ac:dyDescent="0.25">
      <c r="A302" s="223"/>
      <c r="B302" s="226"/>
      <c r="C302" s="224"/>
      <c r="D302" s="227"/>
      <c r="E302" s="224"/>
      <c r="F302" s="227"/>
      <c r="G302" s="224"/>
      <c r="H302" s="227"/>
      <c r="I302" s="67">
        <v>40</v>
      </c>
      <c r="J302" s="67" t="s">
        <v>555</v>
      </c>
      <c r="K302" s="64" t="s">
        <v>559</v>
      </c>
      <c r="L302" s="62">
        <v>180</v>
      </c>
      <c r="M302">
        <v>300</v>
      </c>
    </row>
    <row r="303" spans="1:13" ht="33.75" x14ac:dyDescent="0.25">
      <c r="A303" s="223"/>
      <c r="B303" s="226"/>
      <c r="C303" s="222">
        <v>40</v>
      </c>
      <c r="D303" s="225" t="s">
        <v>560</v>
      </c>
      <c r="E303" s="222">
        <v>10</v>
      </c>
      <c r="F303" s="225" t="s">
        <v>560</v>
      </c>
      <c r="G303" s="222">
        <v>10</v>
      </c>
      <c r="H303" s="225" t="s">
        <v>560</v>
      </c>
      <c r="I303" s="67">
        <v>10</v>
      </c>
      <c r="J303" s="67" t="s">
        <v>560</v>
      </c>
      <c r="K303" s="64" t="s">
        <v>561</v>
      </c>
      <c r="L303" s="62">
        <v>240</v>
      </c>
      <c r="M303">
        <v>301</v>
      </c>
    </row>
    <row r="304" spans="1:13" ht="22.5" x14ac:dyDescent="0.25">
      <c r="A304" s="223"/>
      <c r="B304" s="226"/>
      <c r="C304" s="223"/>
      <c r="D304" s="226"/>
      <c r="E304" s="223"/>
      <c r="F304" s="226"/>
      <c r="G304" s="223"/>
      <c r="H304" s="226"/>
      <c r="I304" s="67">
        <v>10</v>
      </c>
      <c r="J304" s="67" t="s">
        <v>560</v>
      </c>
      <c r="K304" s="64" t="s">
        <v>562</v>
      </c>
      <c r="L304" s="62">
        <v>180</v>
      </c>
      <c r="M304">
        <v>302</v>
      </c>
    </row>
    <row r="305" spans="1:13" x14ac:dyDescent="0.25">
      <c r="A305" s="223"/>
      <c r="B305" s="226"/>
      <c r="C305" s="223"/>
      <c r="D305" s="226"/>
      <c r="E305" s="223"/>
      <c r="F305" s="226"/>
      <c r="G305" s="223"/>
      <c r="H305" s="226"/>
      <c r="I305" s="67">
        <v>10</v>
      </c>
      <c r="J305" s="67" t="s">
        <v>560</v>
      </c>
      <c r="K305" s="64" t="s">
        <v>563</v>
      </c>
      <c r="L305" s="62">
        <v>180</v>
      </c>
      <c r="M305">
        <v>303</v>
      </c>
    </row>
    <row r="306" spans="1:13" ht="33.75" x14ac:dyDescent="0.25">
      <c r="A306" s="223"/>
      <c r="B306" s="226"/>
      <c r="C306" s="223"/>
      <c r="D306" s="226"/>
      <c r="E306" s="223"/>
      <c r="F306" s="226"/>
      <c r="G306" s="223"/>
      <c r="H306" s="226"/>
      <c r="I306" s="67">
        <v>10</v>
      </c>
      <c r="J306" s="67" t="s">
        <v>560</v>
      </c>
      <c r="K306" s="64" t="s">
        <v>564</v>
      </c>
      <c r="L306" s="62">
        <v>180</v>
      </c>
      <c r="M306">
        <v>304</v>
      </c>
    </row>
    <row r="307" spans="1:13" ht="22.5" x14ac:dyDescent="0.25">
      <c r="A307" s="223"/>
      <c r="B307" s="226"/>
      <c r="C307" s="224"/>
      <c r="D307" s="227"/>
      <c r="E307" s="224"/>
      <c r="F307" s="227"/>
      <c r="G307" s="224"/>
      <c r="H307" s="227"/>
      <c r="I307" s="67">
        <v>10</v>
      </c>
      <c r="J307" s="67" t="s">
        <v>560</v>
      </c>
      <c r="K307" s="64" t="s">
        <v>565</v>
      </c>
      <c r="L307" s="62">
        <v>180</v>
      </c>
      <c r="M307">
        <v>305</v>
      </c>
    </row>
    <row r="308" spans="1:13" x14ac:dyDescent="0.25">
      <c r="A308" s="223"/>
      <c r="B308" s="226"/>
      <c r="C308" s="222">
        <v>50</v>
      </c>
      <c r="D308" s="225" t="s">
        <v>566</v>
      </c>
      <c r="E308" s="222">
        <v>10</v>
      </c>
      <c r="F308" s="225" t="s">
        <v>566</v>
      </c>
      <c r="G308" s="222">
        <v>10</v>
      </c>
      <c r="H308" s="225" t="s">
        <v>566</v>
      </c>
      <c r="I308" s="67">
        <v>50</v>
      </c>
      <c r="J308" s="67" t="s">
        <v>566</v>
      </c>
      <c r="K308" s="64" t="s">
        <v>567</v>
      </c>
      <c r="L308" s="62">
        <v>180</v>
      </c>
      <c r="M308">
        <v>306</v>
      </c>
    </row>
    <row r="309" spans="1:13" ht="22.5" x14ac:dyDescent="0.25">
      <c r="A309" s="223"/>
      <c r="B309" s="226"/>
      <c r="C309" s="223"/>
      <c r="D309" s="226"/>
      <c r="E309" s="223"/>
      <c r="F309" s="226"/>
      <c r="G309" s="223"/>
      <c r="H309" s="226"/>
      <c r="I309" s="67">
        <v>50</v>
      </c>
      <c r="J309" s="67" t="s">
        <v>566</v>
      </c>
      <c r="K309" s="64" t="s">
        <v>568</v>
      </c>
      <c r="L309" s="62">
        <v>180</v>
      </c>
      <c r="M309">
        <v>307</v>
      </c>
    </row>
    <row r="310" spans="1:13" ht="22.5" x14ac:dyDescent="0.25">
      <c r="A310" s="223"/>
      <c r="B310" s="226"/>
      <c r="C310" s="223"/>
      <c r="D310" s="226"/>
      <c r="E310" s="223"/>
      <c r="F310" s="226"/>
      <c r="G310" s="223"/>
      <c r="H310" s="226"/>
      <c r="I310" s="67">
        <v>50</v>
      </c>
      <c r="J310" s="67" t="s">
        <v>566</v>
      </c>
      <c r="K310" s="64" t="s">
        <v>569</v>
      </c>
      <c r="L310" s="62">
        <v>180</v>
      </c>
      <c r="M310">
        <v>308</v>
      </c>
    </row>
    <row r="311" spans="1:13" ht="22.5" x14ac:dyDescent="0.25">
      <c r="A311" s="223"/>
      <c r="B311" s="226"/>
      <c r="C311" s="223"/>
      <c r="D311" s="226"/>
      <c r="E311" s="223"/>
      <c r="F311" s="226"/>
      <c r="G311" s="223"/>
      <c r="H311" s="226"/>
      <c r="I311" s="67">
        <v>50</v>
      </c>
      <c r="J311" s="67" t="s">
        <v>566</v>
      </c>
      <c r="K311" s="64" t="s">
        <v>566</v>
      </c>
      <c r="L311" s="62">
        <v>180</v>
      </c>
      <c r="M311">
        <v>309</v>
      </c>
    </row>
    <row r="312" spans="1:13" ht="22.5" x14ac:dyDescent="0.25">
      <c r="A312" s="223"/>
      <c r="B312" s="226"/>
      <c r="C312" s="223"/>
      <c r="D312" s="226"/>
      <c r="E312" s="223"/>
      <c r="F312" s="226"/>
      <c r="G312" s="223"/>
      <c r="H312" s="226"/>
      <c r="I312" s="67">
        <v>50</v>
      </c>
      <c r="J312" s="67" t="s">
        <v>566</v>
      </c>
      <c r="K312" s="64" t="s">
        <v>570</v>
      </c>
      <c r="L312" s="62">
        <v>180</v>
      </c>
      <c r="M312">
        <v>310</v>
      </c>
    </row>
    <row r="313" spans="1:13" ht="22.5" x14ac:dyDescent="0.25">
      <c r="A313" s="223"/>
      <c r="B313" s="226"/>
      <c r="C313" s="224"/>
      <c r="D313" s="227"/>
      <c r="E313" s="224"/>
      <c r="F313" s="227"/>
      <c r="G313" s="224"/>
      <c r="H313" s="227"/>
      <c r="I313" s="67">
        <v>50</v>
      </c>
      <c r="J313" s="67" t="s">
        <v>566</v>
      </c>
      <c r="K313" s="64" t="s">
        <v>571</v>
      </c>
      <c r="L313" s="62">
        <v>180</v>
      </c>
      <c r="M313">
        <v>311</v>
      </c>
    </row>
    <row r="314" spans="1:13" x14ac:dyDescent="0.25">
      <c r="A314" s="223"/>
      <c r="B314" s="226"/>
      <c r="C314" s="222">
        <v>60</v>
      </c>
      <c r="D314" s="225" t="s">
        <v>572</v>
      </c>
      <c r="E314" s="222">
        <v>10</v>
      </c>
      <c r="F314" s="225" t="s">
        <v>572</v>
      </c>
      <c r="G314" s="222">
        <v>10</v>
      </c>
      <c r="H314" s="225" t="s">
        <v>573</v>
      </c>
      <c r="I314" s="67">
        <v>10</v>
      </c>
      <c r="J314" s="67" t="s">
        <v>573</v>
      </c>
      <c r="K314" s="64" t="s">
        <v>573</v>
      </c>
      <c r="L314" s="62">
        <v>360</v>
      </c>
      <c r="M314">
        <v>312</v>
      </c>
    </row>
    <row r="315" spans="1:13" ht="22.5" x14ac:dyDescent="0.25">
      <c r="A315" s="223"/>
      <c r="B315" s="226"/>
      <c r="C315" s="223"/>
      <c r="D315" s="226"/>
      <c r="E315" s="223"/>
      <c r="F315" s="226"/>
      <c r="G315" s="223"/>
      <c r="H315" s="226"/>
      <c r="I315" s="67">
        <v>10</v>
      </c>
      <c r="J315" s="67" t="s">
        <v>573</v>
      </c>
      <c r="K315" s="64" t="s">
        <v>574</v>
      </c>
      <c r="L315" s="62">
        <v>300</v>
      </c>
      <c r="M315">
        <v>313</v>
      </c>
    </row>
    <row r="316" spans="1:13" ht="22.5" x14ac:dyDescent="0.25">
      <c r="A316" s="223"/>
      <c r="B316" s="226"/>
      <c r="C316" s="223"/>
      <c r="D316" s="226"/>
      <c r="E316" s="223"/>
      <c r="F316" s="226"/>
      <c r="G316" s="223"/>
      <c r="H316" s="226"/>
      <c r="I316" s="67">
        <v>10</v>
      </c>
      <c r="J316" s="67" t="s">
        <v>573</v>
      </c>
      <c r="K316" s="64" t="s">
        <v>575</v>
      </c>
      <c r="L316" s="62">
        <v>300</v>
      </c>
      <c r="M316">
        <v>314</v>
      </c>
    </row>
    <row r="317" spans="1:13" ht="45" x14ac:dyDescent="0.25">
      <c r="A317" s="223"/>
      <c r="B317" s="226"/>
      <c r="C317" s="223"/>
      <c r="D317" s="226"/>
      <c r="E317" s="223"/>
      <c r="F317" s="226"/>
      <c r="G317" s="223"/>
      <c r="H317" s="226"/>
      <c r="I317" s="67">
        <v>10</v>
      </c>
      <c r="J317" s="67" t="s">
        <v>573</v>
      </c>
      <c r="K317" s="64" t="s">
        <v>576</v>
      </c>
      <c r="L317" s="62">
        <v>180</v>
      </c>
      <c r="M317">
        <v>315</v>
      </c>
    </row>
    <row r="318" spans="1:13" ht="22.5" x14ac:dyDescent="0.25">
      <c r="A318" s="223"/>
      <c r="B318" s="226"/>
      <c r="C318" s="223"/>
      <c r="D318" s="226"/>
      <c r="E318" s="223"/>
      <c r="F318" s="226"/>
      <c r="G318" s="223"/>
      <c r="H318" s="226"/>
      <c r="I318" s="67">
        <v>10</v>
      </c>
      <c r="J318" s="67" t="s">
        <v>573</v>
      </c>
      <c r="K318" s="64" t="s">
        <v>577</v>
      </c>
      <c r="L318" s="62">
        <v>180</v>
      </c>
      <c r="M318">
        <v>316</v>
      </c>
    </row>
    <row r="319" spans="1:13" ht="33.75" x14ac:dyDescent="0.25">
      <c r="A319" s="223"/>
      <c r="B319" s="226"/>
      <c r="C319" s="223"/>
      <c r="D319" s="226"/>
      <c r="E319" s="223"/>
      <c r="F319" s="226"/>
      <c r="G319" s="223"/>
      <c r="H319" s="226"/>
      <c r="I319" s="67">
        <v>10</v>
      </c>
      <c r="J319" s="67" t="s">
        <v>573</v>
      </c>
      <c r="K319" s="64" t="s">
        <v>578</v>
      </c>
      <c r="L319" s="62">
        <v>180</v>
      </c>
      <c r="M319">
        <v>317</v>
      </c>
    </row>
    <row r="320" spans="1:13" ht="33.75" x14ac:dyDescent="0.25">
      <c r="A320" s="223"/>
      <c r="B320" s="226"/>
      <c r="C320" s="223"/>
      <c r="D320" s="226"/>
      <c r="E320" s="223"/>
      <c r="F320" s="226"/>
      <c r="G320" s="224"/>
      <c r="H320" s="227"/>
      <c r="I320" s="67">
        <v>10</v>
      </c>
      <c r="J320" s="67" t="s">
        <v>573</v>
      </c>
      <c r="K320" s="64" t="s">
        <v>579</v>
      </c>
      <c r="L320" s="62">
        <v>180</v>
      </c>
      <c r="M320">
        <v>318</v>
      </c>
    </row>
    <row r="321" spans="1:13" ht="45" x14ac:dyDescent="0.25">
      <c r="A321" s="223"/>
      <c r="B321" s="226"/>
      <c r="C321" s="223"/>
      <c r="D321" s="226"/>
      <c r="E321" s="223"/>
      <c r="F321" s="226"/>
      <c r="G321" s="222">
        <v>20</v>
      </c>
      <c r="H321" s="225" t="s">
        <v>580</v>
      </c>
      <c r="I321" s="67">
        <v>20</v>
      </c>
      <c r="J321" s="67" t="s">
        <v>580</v>
      </c>
      <c r="K321" s="64" t="s">
        <v>581</v>
      </c>
      <c r="L321" s="62">
        <v>240</v>
      </c>
      <c r="M321">
        <v>319</v>
      </c>
    </row>
    <row r="322" spans="1:13" ht="33.75" x14ac:dyDescent="0.25">
      <c r="A322" s="223"/>
      <c r="B322" s="226"/>
      <c r="C322" s="223"/>
      <c r="D322" s="226"/>
      <c r="E322" s="223"/>
      <c r="F322" s="226"/>
      <c r="G322" s="223"/>
      <c r="H322" s="226"/>
      <c r="I322" s="67">
        <v>20</v>
      </c>
      <c r="J322" s="67" t="s">
        <v>580</v>
      </c>
      <c r="K322" s="64" t="s">
        <v>582</v>
      </c>
      <c r="L322" s="62">
        <v>180</v>
      </c>
      <c r="M322">
        <v>320</v>
      </c>
    </row>
    <row r="323" spans="1:13" ht="45" x14ac:dyDescent="0.25">
      <c r="A323" s="223"/>
      <c r="B323" s="226"/>
      <c r="C323" s="224"/>
      <c r="D323" s="227"/>
      <c r="E323" s="224"/>
      <c r="F323" s="227"/>
      <c r="G323" s="224"/>
      <c r="H323" s="227"/>
      <c r="I323" s="67">
        <v>20</v>
      </c>
      <c r="J323" s="67" t="s">
        <v>580</v>
      </c>
      <c r="K323" s="64" t="s">
        <v>583</v>
      </c>
      <c r="L323" s="62">
        <v>240</v>
      </c>
      <c r="M323">
        <v>321</v>
      </c>
    </row>
    <row r="324" spans="1:13" ht="22.5" x14ac:dyDescent="0.25">
      <c r="A324" s="223"/>
      <c r="B324" s="226"/>
      <c r="C324" s="222">
        <v>70</v>
      </c>
      <c r="D324" s="225" t="s">
        <v>584</v>
      </c>
      <c r="E324" s="222">
        <v>10</v>
      </c>
      <c r="F324" s="225" t="s">
        <v>585</v>
      </c>
      <c r="G324" s="222">
        <v>10</v>
      </c>
      <c r="H324" s="225" t="s">
        <v>585</v>
      </c>
      <c r="I324" s="63">
        <v>40</v>
      </c>
      <c r="J324" s="63" t="s">
        <v>585</v>
      </c>
      <c r="K324" s="64" t="s">
        <v>586</v>
      </c>
      <c r="L324" s="62">
        <v>180</v>
      </c>
      <c r="M324">
        <v>322</v>
      </c>
    </row>
    <row r="325" spans="1:13" ht="22.5" x14ac:dyDescent="0.25">
      <c r="A325" s="223"/>
      <c r="B325" s="226"/>
      <c r="C325" s="223"/>
      <c r="D325" s="226"/>
      <c r="E325" s="223"/>
      <c r="F325" s="226"/>
      <c r="G325" s="223"/>
      <c r="H325" s="226"/>
      <c r="I325" s="63">
        <v>40</v>
      </c>
      <c r="J325" s="63" t="s">
        <v>585</v>
      </c>
      <c r="K325" s="64" t="s">
        <v>587</v>
      </c>
      <c r="L325" s="62">
        <v>180</v>
      </c>
      <c r="M325">
        <v>323</v>
      </c>
    </row>
    <row r="326" spans="1:13" x14ac:dyDescent="0.25">
      <c r="A326" s="223"/>
      <c r="B326" s="226"/>
      <c r="C326" s="223"/>
      <c r="D326" s="226"/>
      <c r="E326" s="223"/>
      <c r="F326" s="226"/>
      <c r="G326" s="223"/>
      <c r="H326" s="226"/>
      <c r="I326" s="63">
        <v>40</v>
      </c>
      <c r="J326" s="63" t="s">
        <v>585</v>
      </c>
      <c r="K326" s="64" t="s">
        <v>588</v>
      </c>
      <c r="L326" s="62">
        <v>180</v>
      </c>
      <c r="M326">
        <v>324</v>
      </c>
    </row>
    <row r="327" spans="1:13" ht="22.5" x14ac:dyDescent="0.25">
      <c r="A327" s="223"/>
      <c r="B327" s="226"/>
      <c r="C327" s="223"/>
      <c r="D327" s="226"/>
      <c r="E327" s="223"/>
      <c r="F327" s="226"/>
      <c r="G327" s="223"/>
      <c r="H327" s="226"/>
      <c r="I327" s="63">
        <v>40</v>
      </c>
      <c r="J327" s="63" t="s">
        <v>585</v>
      </c>
      <c r="K327" s="64" t="s">
        <v>589</v>
      </c>
      <c r="L327" s="62">
        <v>180</v>
      </c>
      <c r="M327">
        <v>325</v>
      </c>
    </row>
    <row r="328" spans="1:13" x14ac:dyDescent="0.25">
      <c r="A328" s="223"/>
      <c r="B328" s="226"/>
      <c r="C328" s="223"/>
      <c r="D328" s="226"/>
      <c r="E328" s="223"/>
      <c r="F328" s="226"/>
      <c r="G328" s="223"/>
      <c r="H328" s="226"/>
      <c r="I328" s="63">
        <v>40</v>
      </c>
      <c r="J328" s="63" t="s">
        <v>585</v>
      </c>
      <c r="K328" s="64" t="s">
        <v>590</v>
      </c>
      <c r="L328" s="62">
        <v>180</v>
      </c>
      <c r="M328">
        <v>326</v>
      </c>
    </row>
    <row r="329" spans="1:13" ht="45" x14ac:dyDescent="0.25">
      <c r="A329" s="223"/>
      <c r="B329" s="226"/>
      <c r="C329" s="223"/>
      <c r="D329" s="226"/>
      <c r="E329" s="223"/>
      <c r="F329" s="226"/>
      <c r="G329" s="223"/>
      <c r="H329" s="226"/>
      <c r="I329" s="63">
        <v>40</v>
      </c>
      <c r="J329" s="63" t="s">
        <v>585</v>
      </c>
      <c r="K329" s="64" t="s">
        <v>591</v>
      </c>
      <c r="L329" s="62">
        <v>180</v>
      </c>
      <c r="M329">
        <v>327</v>
      </c>
    </row>
    <row r="330" spans="1:13" ht="33.75" x14ac:dyDescent="0.25">
      <c r="A330" s="223"/>
      <c r="B330" s="226"/>
      <c r="C330" s="223"/>
      <c r="D330" s="226"/>
      <c r="E330" s="223"/>
      <c r="F330" s="226"/>
      <c r="G330" s="223"/>
      <c r="H330" s="226"/>
      <c r="I330" s="63">
        <v>40</v>
      </c>
      <c r="J330" s="63" t="s">
        <v>585</v>
      </c>
      <c r="K330" s="64" t="s">
        <v>592</v>
      </c>
      <c r="L330" s="62">
        <v>180</v>
      </c>
      <c r="M330">
        <v>328</v>
      </c>
    </row>
    <row r="331" spans="1:13" ht="22.5" x14ac:dyDescent="0.25">
      <c r="A331" s="223"/>
      <c r="B331" s="226"/>
      <c r="C331" s="223"/>
      <c r="D331" s="226"/>
      <c r="E331" s="223"/>
      <c r="F331" s="226"/>
      <c r="G331" s="223"/>
      <c r="H331" s="226"/>
      <c r="I331" s="63">
        <v>40</v>
      </c>
      <c r="J331" s="63" t="s">
        <v>585</v>
      </c>
      <c r="K331" s="64" t="s">
        <v>593</v>
      </c>
      <c r="L331" s="62">
        <v>180</v>
      </c>
      <c r="M331">
        <v>329</v>
      </c>
    </row>
    <row r="332" spans="1:13" ht="33.75" x14ac:dyDescent="0.25">
      <c r="A332" s="223"/>
      <c r="B332" s="226"/>
      <c r="C332" s="223"/>
      <c r="D332" s="226"/>
      <c r="E332" s="223"/>
      <c r="F332" s="226"/>
      <c r="G332" s="223"/>
      <c r="H332" s="226"/>
      <c r="I332" s="63">
        <v>40</v>
      </c>
      <c r="J332" s="63" t="s">
        <v>585</v>
      </c>
      <c r="K332" s="64" t="s">
        <v>594</v>
      </c>
      <c r="L332" s="62">
        <v>180</v>
      </c>
      <c r="M332">
        <v>330</v>
      </c>
    </row>
    <row r="333" spans="1:13" ht="45" x14ac:dyDescent="0.25">
      <c r="A333" s="223"/>
      <c r="B333" s="226"/>
      <c r="C333" s="223"/>
      <c r="D333" s="226"/>
      <c r="E333" s="223"/>
      <c r="F333" s="226"/>
      <c r="G333" s="223"/>
      <c r="H333" s="226"/>
      <c r="I333" s="63">
        <v>40</v>
      </c>
      <c r="J333" s="63" t="s">
        <v>585</v>
      </c>
      <c r="K333" s="64" t="s">
        <v>595</v>
      </c>
      <c r="L333" s="62">
        <v>180</v>
      </c>
      <c r="M333">
        <v>331</v>
      </c>
    </row>
    <row r="334" spans="1:13" ht="22.5" x14ac:dyDescent="0.25">
      <c r="A334" s="223"/>
      <c r="B334" s="226"/>
      <c r="C334" s="223"/>
      <c r="D334" s="226"/>
      <c r="E334" s="223"/>
      <c r="F334" s="226"/>
      <c r="G334" s="223"/>
      <c r="H334" s="226"/>
      <c r="I334" s="63">
        <v>40</v>
      </c>
      <c r="J334" s="63" t="s">
        <v>585</v>
      </c>
      <c r="K334" s="64" t="s">
        <v>596</v>
      </c>
      <c r="L334" s="62">
        <v>180</v>
      </c>
      <c r="M334">
        <v>332</v>
      </c>
    </row>
    <row r="335" spans="1:13" ht="33.75" x14ac:dyDescent="0.25">
      <c r="A335" s="223"/>
      <c r="B335" s="226"/>
      <c r="C335" s="223"/>
      <c r="D335" s="226"/>
      <c r="E335" s="223"/>
      <c r="F335" s="226"/>
      <c r="G335" s="224"/>
      <c r="H335" s="227"/>
      <c r="I335" s="63">
        <v>40</v>
      </c>
      <c r="J335" s="63" t="s">
        <v>585</v>
      </c>
      <c r="K335" s="64" t="s">
        <v>597</v>
      </c>
      <c r="L335" s="62">
        <v>180</v>
      </c>
      <c r="M335">
        <v>333</v>
      </c>
    </row>
    <row r="336" spans="1:13" ht="33.75" x14ac:dyDescent="0.25">
      <c r="A336" s="223"/>
      <c r="B336" s="226"/>
      <c r="C336" s="223"/>
      <c r="D336" s="226"/>
      <c r="E336" s="224"/>
      <c r="F336" s="227"/>
      <c r="G336" s="62">
        <v>20</v>
      </c>
      <c r="H336" s="64" t="s">
        <v>598</v>
      </c>
      <c r="I336" s="62">
        <v>40</v>
      </c>
      <c r="J336" s="64" t="s">
        <v>585</v>
      </c>
      <c r="K336" s="64" t="s">
        <v>599</v>
      </c>
      <c r="L336" s="62">
        <v>180</v>
      </c>
      <c r="M336">
        <v>334</v>
      </c>
    </row>
    <row r="337" spans="1:13" ht="33.75" customHeight="1" x14ac:dyDescent="0.25">
      <c r="A337" s="223"/>
      <c r="B337" s="226"/>
      <c r="C337" s="223"/>
      <c r="D337" s="226"/>
      <c r="E337" s="222">
        <v>20</v>
      </c>
      <c r="F337" s="225" t="s">
        <v>600</v>
      </c>
      <c r="G337" s="222">
        <v>10</v>
      </c>
      <c r="H337" s="225" t="s">
        <v>601</v>
      </c>
      <c r="I337" s="63">
        <v>10</v>
      </c>
      <c r="J337" s="63" t="s">
        <v>601</v>
      </c>
      <c r="K337" s="64" t="s">
        <v>602</v>
      </c>
      <c r="L337" s="62">
        <v>180</v>
      </c>
      <c r="M337">
        <v>335</v>
      </c>
    </row>
    <row r="338" spans="1:13" ht="22.5" x14ac:dyDescent="0.25">
      <c r="A338" s="223"/>
      <c r="B338" s="226"/>
      <c r="C338" s="223"/>
      <c r="D338" s="226"/>
      <c r="E338" s="223"/>
      <c r="F338" s="226"/>
      <c r="G338" s="223"/>
      <c r="H338" s="226"/>
      <c r="I338" s="63">
        <v>10</v>
      </c>
      <c r="J338" s="63" t="s">
        <v>601</v>
      </c>
      <c r="K338" s="64" t="s">
        <v>603</v>
      </c>
      <c r="L338" s="62">
        <v>180</v>
      </c>
      <c r="M338">
        <v>336</v>
      </c>
    </row>
    <row r="339" spans="1:13" x14ac:dyDescent="0.25">
      <c r="A339" s="223"/>
      <c r="B339" s="226"/>
      <c r="C339" s="223"/>
      <c r="D339" s="226"/>
      <c r="E339" s="223"/>
      <c r="F339" s="226"/>
      <c r="G339" s="224"/>
      <c r="H339" s="227"/>
      <c r="I339" s="63">
        <v>10</v>
      </c>
      <c r="J339" s="63" t="s">
        <v>601</v>
      </c>
      <c r="K339" s="64" t="s">
        <v>604</v>
      </c>
      <c r="L339" s="62">
        <v>180</v>
      </c>
      <c r="M339">
        <v>337</v>
      </c>
    </row>
    <row r="340" spans="1:13" ht="45" x14ac:dyDescent="0.25">
      <c r="A340" s="223"/>
      <c r="B340" s="226"/>
      <c r="C340" s="223"/>
      <c r="D340" s="226"/>
      <c r="E340" s="223"/>
      <c r="F340" s="226"/>
      <c r="G340" s="222">
        <v>20</v>
      </c>
      <c r="H340" s="225" t="s">
        <v>605</v>
      </c>
      <c r="I340" s="67">
        <v>20</v>
      </c>
      <c r="J340" s="67" t="s">
        <v>605</v>
      </c>
      <c r="K340" s="64" t="s">
        <v>606</v>
      </c>
      <c r="L340" s="62">
        <v>180</v>
      </c>
      <c r="M340">
        <v>338</v>
      </c>
    </row>
    <row r="341" spans="1:13" x14ac:dyDescent="0.25">
      <c r="A341" s="223"/>
      <c r="B341" s="226"/>
      <c r="C341" s="223"/>
      <c r="D341" s="226"/>
      <c r="E341" s="224"/>
      <c r="F341" s="227"/>
      <c r="G341" s="224"/>
      <c r="H341" s="227"/>
      <c r="I341" s="67">
        <v>20</v>
      </c>
      <c r="J341" s="67" t="s">
        <v>605</v>
      </c>
      <c r="K341" s="64" t="s">
        <v>607</v>
      </c>
      <c r="L341" s="62">
        <v>180</v>
      </c>
      <c r="M341">
        <v>339</v>
      </c>
    </row>
    <row r="342" spans="1:13" ht="22.5" x14ac:dyDescent="0.25">
      <c r="A342" s="223"/>
      <c r="B342" s="226"/>
      <c r="C342" s="223"/>
      <c r="D342" s="226"/>
      <c r="E342" s="222">
        <v>30</v>
      </c>
      <c r="F342" s="225" t="s">
        <v>608</v>
      </c>
      <c r="G342" s="222">
        <v>10</v>
      </c>
      <c r="H342" s="225" t="s">
        <v>608</v>
      </c>
      <c r="I342" s="67">
        <v>30</v>
      </c>
      <c r="J342" s="67" t="s">
        <v>608</v>
      </c>
      <c r="K342" s="64" t="s">
        <v>609</v>
      </c>
      <c r="L342" s="62">
        <v>180</v>
      </c>
      <c r="M342">
        <v>340</v>
      </c>
    </row>
    <row r="343" spans="1:13" ht="22.5" x14ac:dyDescent="0.25">
      <c r="A343" s="223"/>
      <c r="B343" s="226"/>
      <c r="C343" s="223"/>
      <c r="D343" s="226"/>
      <c r="E343" s="223"/>
      <c r="F343" s="226"/>
      <c r="G343" s="223"/>
      <c r="H343" s="226"/>
      <c r="I343" s="67">
        <v>30</v>
      </c>
      <c r="J343" s="67" t="s">
        <v>608</v>
      </c>
      <c r="K343" s="64" t="s">
        <v>610</v>
      </c>
      <c r="L343" s="62">
        <v>180</v>
      </c>
      <c r="M343">
        <v>341</v>
      </c>
    </row>
    <row r="344" spans="1:13" x14ac:dyDescent="0.25">
      <c r="A344" s="223"/>
      <c r="B344" s="226"/>
      <c r="C344" s="223"/>
      <c r="D344" s="226"/>
      <c r="E344" s="223"/>
      <c r="F344" s="226"/>
      <c r="G344" s="223"/>
      <c r="H344" s="226"/>
      <c r="I344" s="67">
        <v>30</v>
      </c>
      <c r="J344" s="67" t="s">
        <v>608</v>
      </c>
      <c r="K344" s="64" t="s">
        <v>611</v>
      </c>
      <c r="L344" s="62">
        <v>240</v>
      </c>
      <c r="M344">
        <v>342</v>
      </c>
    </row>
    <row r="345" spans="1:13" ht="33.75" x14ac:dyDescent="0.25">
      <c r="A345" s="223"/>
      <c r="B345" s="226"/>
      <c r="C345" s="223"/>
      <c r="D345" s="226"/>
      <c r="E345" s="223"/>
      <c r="F345" s="226"/>
      <c r="G345" s="223"/>
      <c r="H345" s="226"/>
      <c r="I345" s="67">
        <v>30</v>
      </c>
      <c r="J345" s="67" t="s">
        <v>608</v>
      </c>
      <c r="K345" s="64" t="s">
        <v>612</v>
      </c>
      <c r="L345" s="62">
        <v>240</v>
      </c>
      <c r="M345">
        <v>343</v>
      </c>
    </row>
    <row r="346" spans="1:13" ht="33.75" x14ac:dyDescent="0.25">
      <c r="A346" s="223"/>
      <c r="B346" s="226"/>
      <c r="C346" s="223"/>
      <c r="D346" s="226"/>
      <c r="E346" s="223"/>
      <c r="F346" s="226"/>
      <c r="G346" s="223"/>
      <c r="H346" s="226"/>
      <c r="I346" s="67">
        <v>30</v>
      </c>
      <c r="J346" s="67" t="s">
        <v>608</v>
      </c>
      <c r="K346" s="64" t="s">
        <v>613</v>
      </c>
      <c r="L346" s="62">
        <v>240</v>
      </c>
      <c r="M346">
        <v>344</v>
      </c>
    </row>
    <row r="347" spans="1:13" ht="22.5" x14ac:dyDescent="0.25">
      <c r="A347" s="223"/>
      <c r="B347" s="226"/>
      <c r="C347" s="223"/>
      <c r="D347" s="226"/>
      <c r="E347" s="223"/>
      <c r="F347" s="226"/>
      <c r="G347" s="223"/>
      <c r="H347" s="226"/>
      <c r="I347" s="67">
        <v>30</v>
      </c>
      <c r="J347" s="67" t="s">
        <v>608</v>
      </c>
      <c r="K347" s="64" t="s">
        <v>614</v>
      </c>
      <c r="L347" s="62">
        <v>240</v>
      </c>
      <c r="M347">
        <v>345</v>
      </c>
    </row>
    <row r="348" spans="1:13" x14ac:dyDescent="0.25">
      <c r="A348" s="223"/>
      <c r="B348" s="226"/>
      <c r="C348" s="223"/>
      <c r="D348" s="226"/>
      <c r="E348" s="223"/>
      <c r="F348" s="226"/>
      <c r="G348" s="223"/>
      <c r="H348" s="226"/>
      <c r="I348" s="67">
        <v>30</v>
      </c>
      <c r="J348" s="67" t="s">
        <v>608</v>
      </c>
      <c r="K348" s="64" t="s">
        <v>615</v>
      </c>
      <c r="L348" s="62">
        <v>240</v>
      </c>
      <c r="M348">
        <v>346</v>
      </c>
    </row>
    <row r="349" spans="1:13" ht="33.75" x14ac:dyDescent="0.25">
      <c r="A349" s="224"/>
      <c r="B349" s="227"/>
      <c r="C349" s="224"/>
      <c r="D349" s="227"/>
      <c r="E349" s="224"/>
      <c r="F349" s="227"/>
      <c r="G349" s="224"/>
      <c r="H349" s="227"/>
      <c r="I349" s="70">
        <v>30</v>
      </c>
      <c r="J349" s="70" t="s">
        <v>608</v>
      </c>
      <c r="K349" s="64" t="s">
        <v>616</v>
      </c>
      <c r="L349" s="62">
        <v>240</v>
      </c>
      <c r="M349">
        <v>347</v>
      </c>
    </row>
  </sheetData>
  <mergeCells count="298">
    <mergeCell ref="G324:G335"/>
    <mergeCell ref="H324:H335"/>
    <mergeCell ref="C314:C323"/>
    <mergeCell ref="D314:D323"/>
    <mergeCell ref="E342:E349"/>
    <mergeCell ref="F342:F349"/>
    <mergeCell ref="G342:G349"/>
    <mergeCell ref="H342:H349"/>
    <mergeCell ref="E337:E341"/>
    <mergeCell ref="F337:F341"/>
    <mergeCell ref="G337:G339"/>
    <mergeCell ref="H337:H339"/>
    <mergeCell ref="G340:G341"/>
    <mergeCell ref="H340:H341"/>
    <mergeCell ref="G298:G302"/>
    <mergeCell ref="H298:H302"/>
    <mergeCell ref="C303:C307"/>
    <mergeCell ref="D303:D307"/>
    <mergeCell ref="E303:E307"/>
    <mergeCell ref="F303:F307"/>
    <mergeCell ref="G303:G307"/>
    <mergeCell ref="H303:H307"/>
    <mergeCell ref="E314:E323"/>
    <mergeCell ref="F314:F323"/>
    <mergeCell ref="G314:G320"/>
    <mergeCell ref="H314:H320"/>
    <mergeCell ref="C308:C313"/>
    <mergeCell ref="D308:D313"/>
    <mergeCell ref="E308:E313"/>
    <mergeCell ref="F308:F313"/>
    <mergeCell ref="G308:G313"/>
    <mergeCell ref="H308:H313"/>
    <mergeCell ref="G321:G323"/>
    <mergeCell ref="H321:H323"/>
    <mergeCell ref="A290:A349"/>
    <mergeCell ref="B290:B349"/>
    <mergeCell ref="C290:C296"/>
    <mergeCell ref="D290:D296"/>
    <mergeCell ref="E290:E296"/>
    <mergeCell ref="F290:F296"/>
    <mergeCell ref="C298:C302"/>
    <mergeCell ref="D298:D302"/>
    <mergeCell ref="E298:E302"/>
    <mergeCell ref="F298:F302"/>
    <mergeCell ref="C324:C349"/>
    <mergeCell ref="D324:D349"/>
    <mergeCell ref="E324:E336"/>
    <mergeCell ref="F324:F336"/>
    <mergeCell ref="G282:G284"/>
    <mergeCell ref="H282:H284"/>
    <mergeCell ref="E287:E289"/>
    <mergeCell ref="F287:F289"/>
    <mergeCell ref="G287:G289"/>
    <mergeCell ref="H287:H289"/>
    <mergeCell ref="G290:G296"/>
    <mergeCell ref="H290:H296"/>
    <mergeCell ref="E285:E286"/>
    <mergeCell ref="F285:F286"/>
    <mergeCell ref="G285:G286"/>
    <mergeCell ref="H285:H286"/>
    <mergeCell ref="G258:G264"/>
    <mergeCell ref="H258:H264"/>
    <mergeCell ref="E279:E281"/>
    <mergeCell ref="F279:F281"/>
    <mergeCell ref="G279:G281"/>
    <mergeCell ref="H279:H281"/>
    <mergeCell ref="C242:C257"/>
    <mergeCell ref="D242:D257"/>
    <mergeCell ref="E269:E274"/>
    <mergeCell ref="F269:F274"/>
    <mergeCell ref="G269:G274"/>
    <mergeCell ref="H269:H274"/>
    <mergeCell ref="E265:E267"/>
    <mergeCell ref="F265:F267"/>
    <mergeCell ref="G265:G266"/>
    <mergeCell ref="H265:H266"/>
    <mergeCell ref="E276:E277"/>
    <mergeCell ref="F276:F277"/>
    <mergeCell ref="G276:G277"/>
    <mergeCell ref="H276:H277"/>
    <mergeCell ref="G240:G241"/>
    <mergeCell ref="H240:H241"/>
    <mergeCell ref="E242:E257"/>
    <mergeCell ref="F242:F257"/>
    <mergeCell ref="G242:G247"/>
    <mergeCell ref="H242:H247"/>
    <mergeCell ref="G236:G238"/>
    <mergeCell ref="H236:H238"/>
    <mergeCell ref="G249:G257"/>
    <mergeCell ref="H249:H257"/>
    <mergeCell ref="G223:G224"/>
    <mergeCell ref="H223:H224"/>
    <mergeCell ref="C225:C229"/>
    <mergeCell ref="D225:D229"/>
    <mergeCell ref="E225:E229"/>
    <mergeCell ref="F225:F229"/>
    <mergeCell ref="G225:G229"/>
    <mergeCell ref="H225:H229"/>
    <mergeCell ref="C230:C234"/>
    <mergeCell ref="D230:D234"/>
    <mergeCell ref="E230:E234"/>
    <mergeCell ref="F230:F234"/>
    <mergeCell ref="G230:G234"/>
    <mergeCell ref="H230:H234"/>
    <mergeCell ref="A223:A289"/>
    <mergeCell ref="B223:B289"/>
    <mergeCell ref="C223:C224"/>
    <mergeCell ref="D223:D224"/>
    <mergeCell ref="E223:E224"/>
    <mergeCell ref="F223:F224"/>
    <mergeCell ref="C235:C238"/>
    <mergeCell ref="D235:D238"/>
    <mergeCell ref="E236:E238"/>
    <mergeCell ref="F236:F238"/>
    <mergeCell ref="C239:C241"/>
    <mergeCell ref="D239:D241"/>
    <mergeCell ref="E239:E241"/>
    <mergeCell ref="F239:F241"/>
    <mergeCell ref="C258:C281"/>
    <mergeCell ref="D258:D281"/>
    <mergeCell ref="E258:E264"/>
    <mergeCell ref="F258:F264"/>
    <mergeCell ref="C282:C289"/>
    <mergeCell ref="D282:D289"/>
    <mergeCell ref="E282:E284"/>
    <mergeCell ref="F282:F284"/>
    <mergeCell ref="G208:G215"/>
    <mergeCell ref="H208:H215"/>
    <mergeCell ref="A206:A222"/>
    <mergeCell ref="B206:B222"/>
    <mergeCell ref="C208:C215"/>
    <mergeCell ref="D208:D215"/>
    <mergeCell ref="E208:E215"/>
    <mergeCell ref="F208:F215"/>
    <mergeCell ref="C217:C220"/>
    <mergeCell ref="D217:D220"/>
    <mergeCell ref="G217:G220"/>
    <mergeCell ref="H217:H220"/>
    <mergeCell ref="C221:C222"/>
    <mergeCell ref="D221:D222"/>
    <mergeCell ref="E221:E222"/>
    <mergeCell ref="F221:F222"/>
    <mergeCell ref="G221:G222"/>
    <mergeCell ref="H221:H222"/>
    <mergeCell ref="E217:E220"/>
    <mergeCell ref="F217:F220"/>
    <mergeCell ref="G176:G179"/>
    <mergeCell ref="H176:H179"/>
    <mergeCell ref="E180:E187"/>
    <mergeCell ref="F180:F187"/>
    <mergeCell ref="G180:G187"/>
    <mergeCell ref="H180:H187"/>
    <mergeCell ref="E176:E179"/>
    <mergeCell ref="F176:F179"/>
    <mergeCell ref="E200:E205"/>
    <mergeCell ref="F200:F205"/>
    <mergeCell ref="G200:G205"/>
    <mergeCell ref="H200:H205"/>
    <mergeCell ref="E188:E199"/>
    <mergeCell ref="F188:F199"/>
    <mergeCell ref="G188:G199"/>
    <mergeCell ref="H188:H199"/>
    <mergeCell ref="G129:G143"/>
    <mergeCell ref="H129:H143"/>
    <mergeCell ref="G162:G173"/>
    <mergeCell ref="H162:H173"/>
    <mergeCell ref="G174:G175"/>
    <mergeCell ref="H174:H175"/>
    <mergeCell ref="G159:G161"/>
    <mergeCell ref="H159:H161"/>
    <mergeCell ref="E144:E173"/>
    <mergeCell ref="F144:F173"/>
    <mergeCell ref="G144:G156"/>
    <mergeCell ref="H144:H156"/>
    <mergeCell ref="G157:G158"/>
    <mergeCell ref="H157:H158"/>
    <mergeCell ref="G120:G121"/>
    <mergeCell ref="H120:H121"/>
    <mergeCell ref="G112:G113"/>
    <mergeCell ref="H112:H113"/>
    <mergeCell ref="E114:E119"/>
    <mergeCell ref="F114:F119"/>
    <mergeCell ref="G114:G119"/>
    <mergeCell ref="H114:H119"/>
    <mergeCell ref="G126:G128"/>
    <mergeCell ref="H126:H128"/>
    <mergeCell ref="E122:E128"/>
    <mergeCell ref="F122:F128"/>
    <mergeCell ref="G122:G125"/>
    <mergeCell ref="H122:H125"/>
    <mergeCell ref="G86:G91"/>
    <mergeCell ref="H86:H91"/>
    <mergeCell ref="G107:G108"/>
    <mergeCell ref="H107:H108"/>
    <mergeCell ref="E112:E113"/>
    <mergeCell ref="F112:F113"/>
    <mergeCell ref="G92:G96"/>
    <mergeCell ref="H92:H96"/>
    <mergeCell ref="G97:G99"/>
    <mergeCell ref="H97:H99"/>
    <mergeCell ref="G109:G111"/>
    <mergeCell ref="H109:H111"/>
    <mergeCell ref="G105:G106"/>
    <mergeCell ref="H105:H106"/>
    <mergeCell ref="E100:E111"/>
    <mergeCell ref="F100:F111"/>
    <mergeCell ref="G100:G104"/>
    <mergeCell ref="H100:H104"/>
    <mergeCell ref="G62:G67"/>
    <mergeCell ref="H62:H67"/>
    <mergeCell ref="C56:C74"/>
    <mergeCell ref="D56:D74"/>
    <mergeCell ref="E56:E67"/>
    <mergeCell ref="F56:F67"/>
    <mergeCell ref="G56:G61"/>
    <mergeCell ref="H56:H61"/>
    <mergeCell ref="G81:G85"/>
    <mergeCell ref="H81:H85"/>
    <mergeCell ref="E68:E74"/>
    <mergeCell ref="F68:F74"/>
    <mergeCell ref="G68:G74"/>
    <mergeCell ref="H68:H74"/>
    <mergeCell ref="G79:G80"/>
    <mergeCell ref="H79:H80"/>
    <mergeCell ref="E75:E80"/>
    <mergeCell ref="F75:F80"/>
    <mergeCell ref="G75:G78"/>
    <mergeCell ref="H75:H78"/>
    <mergeCell ref="E81:E85"/>
    <mergeCell ref="F81:F85"/>
    <mergeCell ref="A43:A205"/>
    <mergeCell ref="B43:B205"/>
    <mergeCell ref="C43:C55"/>
    <mergeCell ref="D43:D55"/>
    <mergeCell ref="E43:E55"/>
    <mergeCell ref="F43:F55"/>
    <mergeCell ref="C75:C85"/>
    <mergeCell ref="D75:D85"/>
    <mergeCell ref="E174:E175"/>
    <mergeCell ref="F174:F175"/>
    <mergeCell ref="C86:C99"/>
    <mergeCell ref="D86:D99"/>
    <mergeCell ref="E86:E99"/>
    <mergeCell ref="F86:F99"/>
    <mergeCell ref="C100:C121"/>
    <mergeCell ref="D100:D121"/>
    <mergeCell ref="E120:E121"/>
    <mergeCell ref="F120:F121"/>
    <mergeCell ref="C122:C128"/>
    <mergeCell ref="D122:D128"/>
    <mergeCell ref="C129:C205"/>
    <mergeCell ref="D129:D205"/>
    <mergeCell ref="E129:E143"/>
    <mergeCell ref="F129:F143"/>
    <mergeCell ref="G31:G35"/>
    <mergeCell ref="H31:H35"/>
    <mergeCell ref="E38:E42"/>
    <mergeCell ref="F38:F42"/>
    <mergeCell ref="G38:G42"/>
    <mergeCell ref="H38:H42"/>
    <mergeCell ref="G43:G55"/>
    <mergeCell ref="H43:H55"/>
    <mergeCell ref="E36:E37"/>
    <mergeCell ref="F36:F37"/>
    <mergeCell ref="G36:G37"/>
    <mergeCell ref="H36:H37"/>
    <mergeCell ref="G3:G5"/>
    <mergeCell ref="H3:H5"/>
    <mergeCell ref="E6:E7"/>
    <mergeCell ref="F6:F7"/>
    <mergeCell ref="G6:G7"/>
    <mergeCell ref="H6:H7"/>
    <mergeCell ref="C12:C30"/>
    <mergeCell ref="D12:D30"/>
    <mergeCell ref="E12:E15"/>
    <mergeCell ref="F12:F15"/>
    <mergeCell ref="G12:G15"/>
    <mergeCell ref="H12:H15"/>
    <mergeCell ref="E16:E30"/>
    <mergeCell ref="F16:F30"/>
    <mergeCell ref="G16:G30"/>
    <mergeCell ref="H16:H30"/>
    <mergeCell ref="G8:G11"/>
    <mergeCell ref="H8:H11"/>
    <mergeCell ref="A3:A42"/>
    <mergeCell ref="B3:B42"/>
    <mergeCell ref="C3:C7"/>
    <mergeCell ref="D3:D7"/>
    <mergeCell ref="E3:E5"/>
    <mergeCell ref="F3:F5"/>
    <mergeCell ref="C8:C11"/>
    <mergeCell ref="D8:D11"/>
    <mergeCell ref="E8:E11"/>
    <mergeCell ref="F8:F11"/>
    <mergeCell ref="C31:C42"/>
    <mergeCell ref="D31:D42"/>
    <mergeCell ref="E31:E35"/>
    <mergeCell ref="F31:F3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6</vt:i4>
      </vt:variant>
      <vt:variant>
        <vt:lpstr>Zone denumite</vt:lpstr>
      </vt:variant>
      <vt:variant>
        <vt:i4>7</vt:i4>
      </vt:variant>
    </vt:vector>
  </HeadingPairs>
  <TitlesOfParts>
    <vt:vector size="13" baseType="lpstr">
      <vt:lpstr>CENTRALIZATOR</vt:lpstr>
      <vt:lpstr>ANEXA 2-LICENTA</vt:lpstr>
      <vt:lpstr>ANEXA 3-MASTERAT</vt:lpstr>
      <vt:lpstr>ANEXA 4-DOCTORAT</vt:lpstr>
      <vt:lpstr>ANEXA 5-ÎNV. POSTUNIVERSITAR</vt:lpstr>
      <vt:lpstr>Foaie2</vt:lpstr>
      <vt:lpstr>'ANEXA 2-LICENTA'!Imprimare_titluri</vt:lpstr>
      <vt:lpstr>'ANEXA 3-MASTERAT'!Imprimare_titluri</vt:lpstr>
      <vt:lpstr>'ANEXA 4-DOCTORAT'!Imprimare_titluri</vt:lpstr>
      <vt:lpstr>'ANEXA 5-ÎNV. POSTUNIVERSITAR'!Imprimare_titluri</vt:lpstr>
      <vt:lpstr>'ANEXA 2-LICENTA'!Zona_de_imprimat</vt:lpstr>
      <vt:lpstr>'ANEXA 4-DOCTORAT'!Zona_de_imprimat</vt:lpstr>
      <vt:lpstr>CENTRALIZATOR!Zona_de_imprimat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elena.vilcea</dc:creator>
  <cp:lastModifiedBy>Vilcea Elena</cp:lastModifiedBy>
  <cp:lastPrinted>2021-04-22T10:24:41Z</cp:lastPrinted>
  <dcterms:created xsi:type="dcterms:W3CDTF">2010-12-14T13:33:12Z</dcterms:created>
  <dcterms:modified xsi:type="dcterms:W3CDTF">2021-04-22T10:24:44Z</dcterms:modified>
</cp:coreProperties>
</file>